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tabRatio="774" firstSheet="7" activeTab="13"/>
  </bookViews>
  <sheets>
    <sheet name="表紙" sheetId="1" r:id="rId1"/>
    <sheet name="対象指導者・選手名簿 " sheetId="2" r:id="rId2"/>
    <sheet name="事業計画総括表" sheetId="3" r:id="rId3"/>
    <sheet name="事業計画総括表（例）" sheetId="4" r:id="rId4"/>
    <sheet name="収支予算書" sheetId="5" r:id="rId5"/>
    <sheet name="収支予算書（例）" sheetId="6" r:id="rId6"/>
    <sheet name="事業計画" sheetId="7" r:id="rId7"/>
    <sheet name="事業計画（例）1" sheetId="8" r:id="rId8"/>
    <sheet name="事業計画（例）2" sheetId="9" r:id="rId9"/>
    <sheet name="実績報告総括表" sheetId="10" r:id="rId10"/>
    <sheet name="実績報告総括表（例）" sheetId="11" r:id="rId11"/>
    <sheet name="収支決算書" sheetId="12" r:id="rId12"/>
    <sheet name="収支決算書（例）" sheetId="13" r:id="rId13"/>
    <sheet name="実績報告" sheetId="14" r:id="rId14"/>
    <sheet name="実績報告（例）" sheetId="15" r:id="rId15"/>
    <sheet name="旅費請求・領収" sheetId="16" r:id="rId16"/>
    <sheet name="旅費請求・領収（例）" sheetId="17" r:id="rId17"/>
    <sheet name="購入物品等一覧" sheetId="18" r:id="rId18"/>
    <sheet name="競技用具購入理由書" sheetId="19" r:id="rId19"/>
    <sheet name="領収書台紙" sheetId="20" r:id="rId20"/>
  </sheets>
  <externalReferences>
    <externalReference r:id="rId23"/>
  </externalReferences>
  <definedNames>
    <definedName name="_xlnm.Print_Area" localSheetId="6">'事業計画'!$A$1:$AI$40</definedName>
    <definedName name="_xlnm.Print_Area" localSheetId="13">'実績報告'!$A$1:$AI$40</definedName>
    <definedName name="_xlnm.Print_Area" localSheetId="11">'収支決算書'!$A$1:$AG$23</definedName>
    <definedName name="_xlnm.Print_Area" localSheetId="4">'収支予算書'!$A$1:$AG$23</definedName>
    <definedName name="_xlnm.Print_Area" localSheetId="1">'対象指導者・選手名簿 '!$A$1:$F$39</definedName>
    <definedName name="_xlnm.Print_Area" localSheetId="15">'旅費請求・領収'!$A$1:$M$29</definedName>
    <definedName name="_xlnm.Print_Area" localSheetId="16">'旅費請求・領収（例）'!$A$1:$M$28</definedName>
    <definedName name="ランク">#REF!</definedName>
    <definedName name="一覧">#REF!</definedName>
    <definedName name="一覧表">#REF!</definedName>
    <definedName name="交付金額">#REF!</definedName>
    <definedName name="交付金額２">#REF!</definedName>
    <definedName name="申請額">#REF!</definedName>
    <definedName name="内示額">#REF!</definedName>
  </definedNames>
  <calcPr fullCalcOnLoad="1"/>
</workbook>
</file>

<file path=xl/comments2.xml><?xml version="1.0" encoding="utf-8"?>
<comments xmlns="http://schemas.openxmlformats.org/spreadsheetml/2006/main">
  <authors>
    <author>TAIKYO-03</author>
  </authors>
  <commentList>
    <comment ref="E5" authorId="0">
      <text>
        <r>
          <rPr>
            <b/>
            <sz val="9"/>
            <rFont val="ＭＳ Ｐゴシック"/>
            <family val="3"/>
          </rPr>
          <t>男子、女子ｏｒ共通</t>
        </r>
      </text>
    </comment>
  </commentList>
</comments>
</file>

<file path=xl/sharedStrings.xml><?xml version="1.0" encoding="utf-8"?>
<sst xmlns="http://schemas.openxmlformats.org/spreadsheetml/2006/main" count="826" uniqueCount="214">
  <si>
    <t>種別</t>
  </si>
  <si>
    <t>指 導 者</t>
  </si>
  <si>
    <t>宿泊費</t>
  </si>
  <si>
    <t>その他</t>
  </si>
  <si>
    <t>期日</t>
  </si>
  <si>
    <t>参加人数</t>
  </si>
  <si>
    <t>指導者</t>
  </si>
  <si>
    <t>成年男子</t>
  </si>
  <si>
    <t>成年女子</t>
  </si>
  <si>
    <t>少年女子</t>
  </si>
  <si>
    <t>総事業費</t>
  </si>
  <si>
    <t>競技団体負担金</t>
  </si>
  <si>
    <t>その他</t>
  </si>
  <si>
    <t>補助対象経費</t>
  </si>
  <si>
    <t>報償費</t>
  </si>
  <si>
    <t>事業No.</t>
  </si>
  <si>
    <t>事業区分</t>
  </si>
  <si>
    <t>　　　泊　　　日</t>
  </si>
  <si>
    <t>施設名</t>
  </si>
  <si>
    <t>住所</t>
  </si>
  <si>
    <t>会場</t>
  </si>
  <si>
    <t>宿泊</t>
  </si>
  <si>
    <t>少年男子</t>
  </si>
  <si>
    <t>中学男子</t>
  </si>
  <si>
    <t>中学女子</t>
  </si>
  <si>
    <t>人</t>
  </si>
  <si>
    <t>選　手</t>
  </si>
  <si>
    <t>実施内容
・
成果等</t>
  </si>
  <si>
    <t>【概　要】</t>
  </si>
  <si>
    <t>【経　費】</t>
  </si>
  <si>
    <t>参加者負担金</t>
  </si>
  <si>
    <t>総事業費</t>
  </si>
  <si>
    <t>（円）</t>
  </si>
  <si>
    <t>需用費</t>
  </si>
  <si>
    <t>役務費</t>
  </si>
  <si>
    <t>消耗品費等</t>
  </si>
  <si>
    <t>食糧費</t>
  </si>
  <si>
    <t>会場使用料等</t>
  </si>
  <si>
    <t>使用料及び
賃借料</t>
  </si>
  <si>
    <t>器具・用具
運搬料</t>
  </si>
  <si>
    <t>収　　入</t>
  </si>
  <si>
    <t>支　　出</t>
  </si>
  <si>
    <t>費　　　目</t>
  </si>
  <si>
    <t>備         　　　　　考</t>
  </si>
  <si>
    <t>費　目</t>
  </si>
  <si>
    <t>項　目</t>
  </si>
  <si>
    <t>区　　　　分</t>
  </si>
  <si>
    <t>積　算　内　訳</t>
  </si>
  <si>
    <t>旅　費</t>
  </si>
  <si>
    <t>運　賃</t>
  </si>
  <si>
    <t>合　　計</t>
  </si>
  <si>
    <t>事業№</t>
  </si>
  <si>
    <t>山口きらら博水泳プール</t>
  </si>
  <si>
    <t>種　別</t>
  </si>
  <si>
    <t>期　　　　日</t>
  </si>
  <si>
    <t>場　　　　所</t>
  </si>
  <si>
    <t>事　　業　　内　　容</t>
  </si>
  <si>
    <t>対象外経費</t>
  </si>
  <si>
    <t>～</t>
  </si>
  <si>
    <t>参 加 者 数</t>
  </si>
  <si>
    <t>選　手</t>
  </si>
  <si>
    <t>県外</t>
  </si>
  <si>
    <t>　　３泊　　４日</t>
  </si>
  <si>
    <t>500円×17人×4日</t>
  </si>
  <si>
    <t>レンタカー借上料：50,000円
ガソリン代：5,000円
高速道路利用料：5，000円</t>
  </si>
  <si>
    <t>テーピング：1,000円</t>
  </si>
  <si>
    <t>計</t>
  </si>
  <si>
    <t>県内</t>
  </si>
  <si>
    <t>実施内容</t>
  </si>
  <si>
    <t>中国ブロックに向け関東の強豪大学との練習試合</t>
  </si>
  <si>
    <t>関東の強豪大学</t>
  </si>
  <si>
    <t>東京ほか</t>
  </si>
  <si>
    <t>東京都内ホテル</t>
  </si>
  <si>
    <t>東京都</t>
  </si>
  <si>
    <t>中国ブロックに向け関東の強豪大学との合同練習・練習試合</t>
  </si>
  <si>
    <t>ＪＲ新山口～東京　指導者：36,000円×2人
　　　　　　　　　　　　選　手：32,000円×15人</t>
  </si>
  <si>
    <t>5,000円(1泊2食)×17人×3泊</t>
  </si>
  <si>
    <t>備　　　考</t>
  </si>
  <si>
    <t>6,000円(1泊2食)×17人×3泊
(競技団体負担:16,000円)
(各自1泊1,000円分は自己負担）</t>
  </si>
  <si>
    <t>参 加 者 数</t>
  </si>
  <si>
    <t>選　手</t>
  </si>
  <si>
    <t>事業№</t>
  </si>
  <si>
    <t>～</t>
  </si>
  <si>
    <t>～</t>
  </si>
  <si>
    <t>（　　）</t>
  </si>
  <si>
    <t>～</t>
  </si>
  <si>
    <t>（　　）</t>
  </si>
  <si>
    <t>　収 支 予 算 書</t>
  </si>
  <si>
    <t>　事 業 計 画 書</t>
  </si>
  <si>
    <t>　収 支 決 算 書</t>
  </si>
  <si>
    <t>　実 績 報 告 書</t>
  </si>
  <si>
    <t>　事 業 計 画 書 　総 括 表</t>
  </si>
  <si>
    <t>　実 績 報 告 書 　総 括 表</t>
  </si>
  <si>
    <t>　　　泊　　１日</t>
  </si>
  <si>
    <t>国体に向けた長水路での強化練習</t>
  </si>
  <si>
    <t>山口きらら博記念公園水泳プール</t>
  </si>
  <si>
    <t>山口市阿知須５０９－５０</t>
  </si>
  <si>
    <t>外部指導者謝金</t>
  </si>
  <si>
    <t>会場使用料</t>
  </si>
  <si>
    <t>外部指導者旅費30円×300km
県内指導者等旅費2,600円×3人</t>
  </si>
  <si>
    <t>小・中学男子</t>
  </si>
  <si>
    <t>小・中学女子</t>
  </si>
  <si>
    <t>様式</t>
  </si>
  <si>
    <t>金額</t>
  </si>
  <si>
    <t>事業No.</t>
  </si>
  <si>
    <t>費目・項目</t>
  </si>
  <si>
    <t>内訳等</t>
  </si>
  <si>
    <t>円</t>
  </si>
  <si>
    <t>合計</t>
  </si>
  <si>
    <t>購入物品等一覧</t>
  </si>
  <si>
    <t>購入物品等</t>
  </si>
  <si>
    <t>単価</t>
  </si>
  <si>
    <t>数量</t>
  </si>
  <si>
    <t>チーム名：</t>
  </si>
  <si>
    <t>チーム負担金</t>
  </si>
  <si>
    <t>○</t>
  </si>
  <si>
    <t>事業計画書総括表</t>
  </si>
  <si>
    <t>様式１－１</t>
  </si>
  <si>
    <t>収支予算書</t>
  </si>
  <si>
    <t>様式１－２</t>
  </si>
  <si>
    <t>事業計画書(事業別)</t>
  </si>
  <si>
    <t>様式１－３</t>
  </si>
  <si>
    <t>実績報告書総括表</t>
  </si>
  <si>
    <t>様式１－４</t>
  </si>
  <si>
    <t>収支決算書</t>
  </si>
  <si>
    <t>様式１－５</t>
  </si>
  <si>
    <t>実績報告書(事業別)</t>
  </si>
  <si>
    <t>様式１－６</t>
  </si>
  <si>
    <t>旅費請求・領収書</t>
  </si>
  <si>
    <t>購入物品等一覧</t>
  </si>
  <si>
    <t>領収書添付台紙</t>
  </si>
  <si>
    <t>様</t>
  </si>
  <si>
    <t>事 業 No.</t>
  </si>
  <si>
    <t>実施月日</t>
  </si>
  <si>
    <t>実施場所</t>
  </si>
  <si>
    <t>事業内容</t>
  </si>
  <si>
    <t>No.</t>
  </si>
  <si>
    <t>氏　　名</t>
  </si>
  <si>
    <t>出　発　地</t>
  </si>
  <si>
    <t>旅費支給額</t>
  </si>
  <si>
    <t>有料道路
使用料</t>
  </si>
  <si>
    <t>請求印</t>
  </si>
  <si>
    <t>領収印</t>
  </si>
  <si>
    <t>×</t>
  </si>
  <si>
    <t>合計</t>
  </si>
  <si>
    <t>山口きらら博記念公園水泳プール</t>
  </si>
  <si>
    <t>山口市阿知須509－50</t>
  </si>
  <si>
    <t>全種別合同強化練習</t>
  </si>
  <si>
    <t>吉山　明彦</t>
  </si>
  <si>
    <t>○○高等学校
宇部市○○１－１</t>
  </si>
  <si>
    <t>×</t>
  </si>
  <si>
    <t>清水　広介</t>
  </si>
  <si>
    <t>□□体育館
萩市□□２－２</t>
  </si>
  <si>
    <t>岡　　邦彦</t>
  </si>
  <si>
    <t>岩国市△△３－３（自宅）</t>
  </si>
  <si>
    <t>備　考</t>
  </si>
  <si>
    <t>通信費</t>
  </si>
  <si>
    <t>保険料</t>
  </si>
  <si>
    <t>国体に向けた長水路での強化練習</t>
  </si>
  <si>
    <t>通信費</t>
  </si>
  <si>
    <t xml:space="preserve"> </t>
  </si>
  <si>
    <t xml:space="preserve"> </t>
  </si>
  <si>
    <t xml:space="preserve"> </t>
  </si>
  <si>
    <t>○</t>
  </si>
  <si>
    <t>競技用具購入理由書</t>
  </si>
  <si>
    <t>競技用消耗品　10,000円</t>
  </si>
  <si>
    <t>　収 支 決 算 書</t>
  </si>
  <si>
    <t xml:space="preserve">競　技　用　具　購　入　理　由　書  </t>
  </si>
  <si>
    <t>競技用具名</t>
  </si>
  <si>
    <t>保管場所</t>
  </si>
  <si>
    <t>単　    　価</t>
  </si>
  <si>
    <t>数 量</t>
  </si>
  <si>
    <t>金　    　額</t>
  </si>
  <si>
    <t>購　入　理　由</t>
  </si>
  <si>
    <t>上記のとおり提出します。</t>
  </si>
  <si>
    <t>㊞</t>
  </si>
  <si>
    <t>なお、購入した用具については、チーム備品扱いにて管理します。</t>
  </si>
  <si>
    <t>チーム名</t>
  </si>
  <si>
    <t>代表者</t>
  </si>
  <si>
    <t>競　技　名</t>
  </si>
  <si>
    <t>　収 支 予 算 書</t>
  </si>
  <si>
    <t>トップスポーツクラブ活動支援事業　領収書添付台紙</t>
  </si>
  <si>
    <t>山口県○○クラブ</t>
  </si>
  <si>
    <t>代表者　</t>
  </si>
  <si>
    <t>　</t>
  </si>
  <si>
    <t>対象指導者・選手名簿</t>
  </si>
  <si>
    <t>＜指導者＞</t>
  </si>
  <si>
    <t>№</t>
  </si>
  <si>
    <t>指導者資格等</t>
  </si>
  <si>
    <t>男子</t>
  </si>
  <si>
    <t>女子</t>
  </si>
  <si>
    <t>共通</t>
  </si>
  <si>
    <t>＜選手＞</t>
  </si>
  <si>
    <r>
      <t xml:space="preserve">クラブ名
</t>
    </r>
    <r>
      <rPr>
        <sz val="12"/>
        <rFont val="ＭＳ 明朝"/>
        <family val="1"/>
      </rPr>
      <t>（男女）</t>
    </r>
  </si>
  <si>
    <t>勤務先等（大学は職名）</t>
  </si>
  <si>
    <t>勤務先等（大学生は学年）</t>
  </si>
  <si>
    <t>対象指導者・選手名簿</t>
  </si>
  <si>
    <t>トップスポーツクラブ活動支援事業</t>
  </si>
  <si>
    <t>トップスポーツクラブ活動支援事業</t>
  </si>
  <si>
    <t>トップスポーツクラブ活動支援事業</t>
  </si>
  <si>
    <t>トップスポーツクラブ活動支援事業</t>
  </si>
  <si>
    <t>令和　年度</t>
  </si>
  <si>
    <t>令和　　年　　月　　日</t>
  </si>
  <si>
    <t>令和　　年　　月　　日</t>
  </si>
  <si>
    <t>県スポ協補助金</t>
  </si>
  <si>
    <t>公益財団法人山口県スポーツ協会</t>
  </si>
  <si>
    <t>会長　村岡　嗣政　様</t>
  </si>
  <si>
    <t>（土 ）</t>
  </si>
  <si>
    <t>（土）</t>
  </si>
  <si>
    <t>（日）</t>
  </si>
  <si>
    <t>成年男子</t>
  </si>
  <si>
    <t>中国ブロックに向け○○大学との練習試合
6／15：基本練習・応用練習
　　　　・・・・・・・・・・・・・
6／16：練習試合
　　　　・・・・・・・・・・・・・</t>
  </si>
  <si>
    <t>事業費確認</t>
  </si>
  <si>
    <t>対象外確認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</si>
</sst>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e\.m\.d;@"/>
    <numFmt numFmtId="182" formatCode="#,##0&quot;円&quot;"/>
    <numFmt numFmtId="183" formatCode="#&quot;円&quot;"/>
    <numFmt numFmtId="184" formatCode="#&quot;km&quot;"/>
    <numFmt numFmtId="185" formatCode="#,###&quot;円&quot;"/>
    <numFmt numFmtId="186" formatCode="[$-411]ggge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28"/>
      <name val="ＭＳ 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8"/>
      <name val="ＭＳ Ｐゴシック"/>
      <family val="3"/>
    </font>
    <font>
      <sz val="20"/>
      <name val="ＭＳ ゴシック"/>
      <family val="3"/>
    </font>
    <font>
      <sz val="18"/>
      <name val="ＭＳ 明朝"/>
      <family val="1"/>
    </font>
    <font>
      <b/>
      <sz val="9"/>
      <name val="ＭＳ Ｐゴシック"/>
      <family val="3"/>
    </font>
    <font>
      <sz val="2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>
        <color indexed="8"/>
      </left>
      <right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>
        <color indexed="63"/>
      </right>
      <top style="hair"/>
      <bottom>
        <color indexed="63"/>
      </bottom>
      <diagonal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5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6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0" fontId="3" fillId="0" borderId="12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7" fillId="0" borderId="18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38" fontId="0" fillId="0" borderId="22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Border="1" applyAlignment="1">
      <alignment vertical="center" wrapText="1"/>
    </xf>
    <xf numFmtId="181" fontId="12" fillId="0" borderId="34" xfId="0" applyNumberFormat="1" applyFont="1" applyBorder="1" applyAlignment="1">
      <alignment horizontal="center" vertical="center" shrinkToFit="1"/>
    </xf>
    <xf numFmtId="49" fontId="12" fillId="0" borderId="35" xfId="0" applyNumberFormat="1" applyFont="1" applyBorder="1" applyAlignment="1">
      <alignment horizontal="center" vertical="center" wrapText="1"/>
    </xf>
    <xf numFmtId="181" fontId="12" fillId="0" borderId="36" xfId="0" applyNumberFormat="1" applyFont="1" applyBorder="1" applyAlignment="1">
      <alignment horizontal="center" vertical="center" shrinkToFit="1"/>
    </xf>
    <xf numFmtId="0" fontId="12" fillId="0" borderId="37" xfId="0" applyFont="1" applyBorder="1" applyAlignment="1">
      <alignment vertical="center" wrapText="1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vertical="center" wrapText="1"/>
    </xf>
    <xf numFmtId="181" fontId="12" fillId="0" borderId="40" xfId="0" applyNumberFormat="1" applyFont="1" applyBorder="1" applyAlignment="1">
      <alignment horizontal="center" vertical="center" shrinkToFit="1"/>
    </xf>
    <xf numFmtId="49" fontId="12" fillId="0" borderId="14" xfId="0" applyNumberFormat="1" applyFont="1" applyBorder="1" applyAlignment="1">
      <alignment horizontal="center" vertical="center" wrapText="1"/>
    </xf>
    <xf numFmtId="181" fontId="12" fillId="0" borderId="41" xfId="0" applyNumberFormat="1" applyFont="1" applyBorder="1" applyAlignment="1">
      <alignment horizontal="center" vertical="center" shrinkToFit="1"/>
    </xf>
    <xf numFmtId="0" fontId="12" fillId="0" borderId="42" xfId="0" applyFont="1" applyBorder="1" applyAlignment="1">
      <alignment vertical="center" wrapText="1"/>
    </xf>
    <xf numFmtId="181" fontId="12" fillId="0" borderId="40" xfId="0" applyNumberFormat="1" applyFont="1" applyBorder="1" applyAlignment="1">
      <alignment horizontal="center" vertical="center" wrapText="1"/>
    </xf>
    <xf numFmtId="181" fontId="12" fillId="0" borderId="41" xfId="0" applyNumberFormat="1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 wrapText="1"/>
    </xf>
    <xf numFmtId="181" fontId="12" fillId="0" borderId="45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181" fontId="12" fillId="0" borderId="46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1" fontId="12" fillId="0" borderId="34" xfId="0" applyNumberFormat="1" applyFont="1" applyBorder="1" applyAlignment="1">
      <alignment horizontal="center" vertical="center" wrapText="1"/>
    </xf>
    <xf numFmtId="181" fontId="12" fillId="0" borderId="36" xfId="0" applyNumberFormat="1" applyFont="1" applyBorder="1" applyAlignment="1">
      <alignment horizontal="center" vertical="center" wrapText="1"/>
    </xf>
    <xf numFmtId="0" fontId="18" fillId="0" borderId="0" xfId="69" applyFont="1">
      <alignment vertical="center"/>
      <protection/>
    </xf>
    <xf numFmtId="0" fontId="19" fillId="0" borderId="0" xfId="69" applyFont="1">
      <alignment vertical="center"/>
      <protection/>
    </xf>
    <xf numFmtId="0" fontId="16" fillId="0" borderId="0" xfId="64" applyFont="1">
      <alignment vertical="center"/>
      <protection/>
    </xf>
    <xf numFmtId="0" fontId="16" fillId="0" borderId="48" xfId="64" applyFont="1" applyBorder="1" applyAlignment="1">
      <alignment horizontal="distributed" vertical="center"/>
      <protection/>
    </xf>
    <xf numFmtId="0" fontId="16" fillId="0" borderId="14" xfId="64" applyFont="1" applyBorder="1" applyAlignment="1">
      <alignment horizontal="center" vertical="center"/>
      <protection/>
    </xf>
    <xf numFmtId="0" fontId="16" fillId="0" borderId="14" xfId="64" applyFont="1" applyBorder="1">
      <alignment vertical="center"/>
      <protection/>
    </xf>
    <xf numFmtId="0" fontId="16" fillId="0" borderId="15" xfId="64" applyFont="1" applyBorder="1">
      <alignment vertical="center"/>
      <protection/>
    </xf>
    <xf numFmtId="0" fontId="18" fillId="0" borderId="17" xfId="64" applyFont="1" applyBorder="1">
      <alignment vertical="center"/>
      <protection/>
    </xf>
    <xf numFmtId="0" fontId="18" fillId="0" borderId="25" xfId="64" applyFont="1" applyBorder="1">
      <alignment vertical="center"/>
      <protection/>
    </xf>
    <xf numFmtId="0" fontId="18" fillId="0" borderId="0" xfId="64" applyFont="1" applyBorder="1">
      <alignment vertical="center"/>
      <protection/>
    </xf>
    <xf numFmtId="0" fontId="18" fillId="0" borderId="49" xfId="64" applyFont="1" applyBorder="1">
      <alignment vertical="center"/>
      <protection/>
    </xf>
    <xf numFmtId="0" fontId="18" fillId="0" borderId="21" xfId="64" applyFont="1" applyBorder="1">
      <alignment vertical="center"/>
      <protection/>
    </xf>
    <xf numFmtId="0" fontId="18" fillId="0" borderId="24" xfId="64" applyFont="1" applyBorder="1">
      <alignment vertical="center"/>
      <protection/>
    </xf>
    <xf numFmtId="0" fontId="16" fillId="0" borderId="50" xfId="64" applyFont="1" applyBorder="1">
      <alignment vertical="center"/>
      <protection/>
    </xf>
    <xf numFmtId="0" fontId="16" fillId="0" borderId="0" xfId="64" applyFont="1" applyBorder="1">
      <alignment vertical="center"/>
      <protection/>
    </xf>
    <xf numFmtId="0" fontId="16" fillId="0" borderId="49" xfId="64" applyFont="1" applyBorder="1">
      <alignment vertical="center"/>
      <protection/>
    </xf>
    <xf numFmtId="0" fontId="16" fillId="0" borderId="22" xfId="64" applyFont="1" applyBorder="1">
      <alignment vertical="center"/>
      <protection/>
    </xf>
    <xf numFmtId="0" fontId="16" fillId="0" borderId="21" xfId="64" applyFont="1" applyBorder="1">
      <alignment vertical="center"/>
      <protection/>
    </xf>
    <xf numFmtId="0" fontId="16" fillId="0" borderId="24" xfId="64" applyFont="1" applyBorder="1">
      <alignment vertical="center"/>
      <protection/>
    </xf>
    <xf numFmtId="0" fontId="0" fillId="0" borderId="0" xfId="64" applyFont="1">
      <alignment vertical="center"/>
      <protection/>
    </xf>
    <xf numFmtId="0" fontId="0" fillId="0" borderId="48" xfId="64" applyFont="1" applyBorder="1" applyAlignment="1">
      <alignment horizontal="center" vertical="center"/>
      <protection/>
    </xf>
    <xf numFmtId="0" fontId="0" fillId="0" borderId="13" xfId="64" applyFont="1" applyBorder="1">
      <alignment vertical="center"/>
      <protection/>
    </xf>
    <xf numFmtId="0" fontId="0" fillId="0" borderId="15" xfId="64" applyFont="1" applyBorder="1">
      <alignment vertical="center"/>
      <protection/>
    </xf>
    <xf numFmtId="0" fontId="22" fillId="0" borderId="0" xfId="65">
      <alignment vertical="center"/>
      <protection/>
    </xf>
    <xf numFmtId="0" fontId="24" fillId="0" borderId="0" xfId="65" applyFont="1">
      <alignment vertical="center"/>
      <protection/>
    </xf>
    <xf numFmtId="0" fontId="16" fillId="0" borderId="12" xfId="65" applyFont="1" applyBorder="1">
      <alignment vertical="center"/>
      <protection/>
    </xf>
    <xf numFmtId="0" fontId="24" fillId="0" borderId="12" xfId="65" applyFont="1" applyBorder="1" applyAlignment="1">
      <alignment horizontal="center" vertical="center"/>
      <protection/>
    </xf>
    <xf numFmtId="0" fontId="22" fillId="0" borderId="0" xfId="65" applyBorder="1">
      <alignment vertical="center"/>
      <protection/>
    </xf>
    <xf numFmtId="0" fontId="22" fillId="0" borderId="35" xfId="65" applyBorder="1">
      <alignment vertical="center"/>
      <protection/>
    </xf>
    <xf numFmtId="0" fontId="22" fillId="0" borderId="51" xfId="65" applyBorder="1">
      <alignment vertical="center"/>
      <protection/>
    </xf>
    <xf numFmtId="0" fontId="22" fillId="0" borderId="14" xfId="65" applyBorder="1">
      <alignment vertical="center"/>
      <protection/>
    </xf>
    <xf numFmtId="0" fontId="22" fillId="0" borderId="19" xfId="65" applyBorder="1">
      <alignment vertical="center"/>
      <protection/>
    </xf>
    <xf numFmtId="0" fontId="22" fillId="0" borderId="0" xfId="65" applyBorder="1" applyAlignment="1">
      <alignment vertical="center" shrinkToFit="1"/>
      <protection/>
    </xf>
    <xf numFmtId="0" fontId="22" fillId="0" borderId="27" xfId="65" applyBorder="1">
      <alignment vertical="center"/>
      <protection/>
    </xf>
    <xf numFmtId="0" fontId="22" fillId="0" borderId="52" xfId="65" applyBorder="1" applyAlignment="1">
      <alignment horizontal="center" vertical="center"/>
      <protection/>
    </xf>
    <xf numFmtId="0" fontId="22" fillId="0" borderId="53" xfId="65" applyBorder="1" applyAlignment="1">
      <alignment horizontal="center" vertical="center"/>
      <protection/>
    </xf>
    <xf numFmtId="0" fontId="22" fillId="0" borderId="54" xfId="65" applyBorder="1" applyAlignment="1">
      <alignment horizontal="center" vertical="center"/>
      <protection/>
    </xf>
    <xf numFmtId="0" fontId="22" fillId="0" borderId="55" xfId="65" applyBorder="1" applyAlignment="1">
      <alignment horizontal="center" vertical="center" wrapText="1"/>
      <protection/>
    </xf>
    <xf numFmtId="0" fontId="22" fillId="0" borderId="56" xfId="65" applyBorder="1" applyAlignment="1">
      <alignment horizontal="center" vertical="center"/>
      <protection/>
    </xf>
    <xf numFmtId="0" fontId="22" fillId="0" borderId="32" xfId="65" applyBorder="1" applyAlignment="1">
      <alignment vertical="center"/>
      <protection/>
    </xf>
    <xf numFmtId="0" fontId="22" fillId="0" borderId="57" xfId="65" applyBorder="1" applyAlignment="1">
      <alignment vertical="center"/>
      <protection/>
    </xf>
    <xf numFmtId="183" fontId="22" fillId="0" borderId="58" xfId="52" applyNumberFormat="1" applyFont="1" applyBorder="1" applyAlignment="1">
      <alignment vertical="center"/>
    </xf>
    <xf numFmtId="183" fontId="22" fillId="0" borderId="35" xfId="52" applyNumberFormat="1" applyFont="1" applyBorder="1" applyAlignment="1">
      <alignment vertical="center"/>
    </xf>
    <xf numFmtId="184" fontId="22" fillId="0" borderId="35" xfId="52" applyNumberFormat="1" applyFont="1" applyBorder="1" applyAlignment="1">
      <alignment vertical="center"/>
    </xf>
    <xf numFmtId="185" fontId="22" fillId="0" borderId="59" xfId="52" applyNumberFormat="1" applyFont="1" applyBorder="1" applyAlignment="1">
      <alignment vertical="center"/>
    </xf>
    <xf numFmtId="185" fontId="22" fillId="0" borderId="35" xfId="52" applyNumberFormat="1" applyFont="1" applyBorder="1" applyAlignment="1">
      <alignment vertical="center"/>
    </xf>
    <xf numFmtId="0" fontId="22" fillId="0" borderId="58" xfId="65" applyBorder="1" applyAlignment="1">
      <alignment horizontal="center" vertical="center"/>
      <protection/>
    </xf>
    <xf numFmtId="0" fontId="22" fillId="0" borderId="60" xfId="65" applyBorder="1" applyAlignment="1">
      <alignment horizontal="center" vertical="center"/>
      <protection/>
    </xf>
    <xf numFmtId="0" fontId="22" fillId="0" borderId="38" xfId="65" applyBorder="1" applyAlignment="1">
      <alignment vertical="center"/>
      <protection/>
    </xf>
    <xf numFmtId="0" fontId="22" fillId="0" borderId="48" xfId="65" applyBorder="1" applyAlignment="1">
      <alignment vertical="center"/>
      <protection/>
    </xf>
    <xf numFmtId="183" fontId="22" fillId="0" borderId="13" xfId="52" applyNumberFormat="1" applyFont="1" applyBorder="1" applyAlignment="1">
      <alignment vertical="center"/>
    </xf>
    <xf numFmtId="183" fontId="22" fillId="0" borderId="14" xfId="52" applyNumberFormat="1" applyFont="1" applyBorder="1" applyAlignment="1">
      <alignment vertical="center"/>
    </xf>
    <xf numFmtId="184" fontId="22" fillId="0" borderId="14" xfId="52" applyNumberFormat="1" applyFont="1" applyBorder="1" applyAlignment="1">
      <alignment vertical="center"/>
    </xf>
    <xf numFmtId="185" fontId="22" fillId="0" borderId="61" xfId="52" applyNumberFormat="1" applyFont="1" applyBorder="1" applyAlignment="1">
      <alignment vertical="center"/>
    </xf>
    <xf numFmtId="185" fontId="22" fillId="0" borderId="14" xfId="52" applyNumberFormat="1" applyFont="1" applyBorder="1" applyAlignment="1">
      <alignment vertical="center"/>
    </xf>
    <xf numFmtId="0" fontId="22" fillId="0" borderId="13" xfId="65" applyBorder="1" applyAlignment="1">
      <alignment horizontal="center" vertical="center"/>
      <protection/>
    </xf>
    <xf numFmtId="0" fontId="22" fillId="0" borderId="62" xfId="65" applyBorder="1" applyAlignment="1">
      <alignment horizontal="center" vertical="center"/>
      <protection/>
    </xf>
    <xf numFmtId="0" fontId="22" fillId="0" borderId="63" xfId="65" applyBorder="1" applyAlignment="1">
      <alignment vertical="center"/>
      <protection/>
    </xf>
    <xf numFmtId="0" fontId="22" fillId="0" borderId="64" xfId="65" applyBorder="1" applyAlignment="1">
      <alignment vertical="center"/>
      <protection/>
    </xf>
    <xf numFmtId="183" fontId="22" fillId="0" borderId="16" xfId="52" applyNumberFormat="1" applyFont="1" applyBorder="1" applyAlignment="1">
      <alignment vertical="center"/>
    </xf>
    <xf numFmtId="183" fontId="22" fillId="0" borderId="17" xfId="52" applyNumberFormat="1" applyFont="1" applyBorder="1" applyAlignment="1">
      <alignment vertical="center"/>
    </xf>
    <xf numFmtId="184" fontId="22" fillId="0" borderId="17" xfId="52" applyNumberFormat="1" applyFont="1" applyBorder="1" applyAlignment="1">
      <alignment vertical="center"/>
    </xf>
    <xf numFmtId="185" fontId="22" fillId="0" borderId="65" xfId="52" applyNumberFormat="1" applyFont="1" applyBorder="1" applyAlignment="1">
      <alignment vertical="center"/>
    </xf>
    <xf numFmtId="185" fontId="22" fillId="0" borderId="17" xfId="52" applyNumberFormat="1" applyFont="1" applyBorder="1" applyAlignment="1">
      <alignment vertical="center"/>
    </xf>
    <xf numFmtId="0" fontId="22" fillId="0" borderId="16" xfId="65" applyBorder="1" applyAlignment="1">
      <alignment horizontal="center" vertical="center"/>
      <protection/>
    </xf>
    <xf numFmtId="0" fontId="22" fillId="0" borderId="66" xfId="65" applyBorder="1" applyAlignment="1">
      <alignment horizontal="center" vertical="center"/>
      <protection/>
    </xf>
    <xf numFmtId="0" fontId="18" fillId="0" borderId="35" xfId="65" applyFont="1" applyBorder="1" applyAlignment="1">
      <alignment horizontal="center" vertical="center"/>
      <protection/>
    </xf>
    <xf numFmtId="0" fontId="18" fillId="0" borderId="35" xfId="65" applyFont="1" applyBorder="1">
      <alignment vertical="center"/>
      <protection/>
    </xf>
    <xf numFmtId="0" fontId="26" fillId="0" borderId="35" xfId="65" applyFont="1" applyBorder="1">
      <alignment vertical="center"/>
      <protection/>
    </xf>
    <xf numFmtId="0" fontId="26" fillId="0" borderId="51" xfId="65" applyFont="1" applyBorder="1">
      <alignment vertical="center"/>
      <protection/>
    </xf>
    <xf numFmtId="0" fontId="26" fillId="0" borderId="14" xfId="65" applyFont="1" applyBorder="1">
      <alignment vertical="center"/>
      <protection/>
    </xf>
    <xf numFmtId="0" fontId="26" fillId="0" borderId="19" xfId="65" applyFont="1" applyBorder="1">
      <alignment vertical="center"/>
      <protection/>
    </xf>
    <xf numFmtId="0" fontId="26" fillId="0" borderId="32" xfId="65" applyFont="1" applyBorder="1" applyAlignment="1">
      <alignment vertical="center"/>
      <protection/>
    </xf>
    <xf numFmtId="0" fontId="26" fillId="0" borderId="57" xfId="65" applyFont="1" applyBorder="1" applyAlignment="1">
      <alignment horizontal="center" vertical="center"/>
      <protection/>
    </xf>
    <xf numFmtId="183" fontId="26" fillId="0" borderId="58" xfId="52" applyNumberFormat="1" applyFont="1" applyBorder="1" applyAlignment="1">
      <alignment vertical="center"/>
    </xf>
    <xf numFmtId="183" fontId="26" fillId="0" borderId="35" xfId="52" applyNumberFormat="1" applyFont="1" applyBorder="1" applyAlignment="1">
      <alignment vertical="center"/>
    </xf>
    <xf numFmtId="184" fontId="26" fillId="0" borderId="35" xfId="52" applyNumberFormat="1" applyFont="1" applyBorder="1" applyAlignment="1">
      <alignment vertical="center"/>
    </xf>
    <xf numFmtId="185" fontId="26" fillId="0" borderId="59" xfId="52" applyNumberFormat="1" applyFont="1" applyBorder="1" applyAlignment="1">
      <alignment vertical="center"/>
    </xf>
    <xf numFmtId="185" fontId="26" fillId="0" borderId="35" xfId="52" applyNumberFormat="1" applyFont="1" applyBorder="1" applyAlignment="1">
      <alignment vertical="center"/>
    </xf>
    <xf numFmtId="0" fontId="26" fillId="0" borderId="38" xfId="65" applyFont="1" applyBorder="1" applyAlignment="1">
      <alignment vertical="center"/>
      <protection/>
    </xf>
    <xf numFmtId="0" fontId="26" fillId="0" borderId="48" xfId="65" applyFont="1" applyBorder="1" applyAlignment="1">
      <alignment horizontal="center" vertical="center"/>
      <protection/>
    </xf>
    <xf numFmtId="183" fontId="26" fillId="0" borderId="13" xfId="52" applyNumberFormat="1" applyFont="1" applyBorder="1" applyAlignment="1">
      <alignment vertical="center"/>
    </xf>
    <xf numFmtId="183" fontId="26" fillId="0" borderId="14" xfId="52" applyNumberFormat="1" applyFont="1" applyBorder="1" applyAlignment="1">
      <alignment vertical="center"/>
    </xf>
    <xf numFmtId="184" fontId="26" fillId="0" borderId="14" xfId="52" applyNumberFormat="1" applyFont="1" applyBorder="1" applyAlignment="1">
      <alignment vertical="center"/>
    </xf>
    <xf numFmtId="185" fontId="26" fillId="0" borderId="61" xfId="52" applyNumberFormat="1" applyFont="1" applyBorder="1" applyAlignment="1">
      <alignment vertical="center"/>
    </xf>
    <xf numFmtId="185" fontId="26" fillId="0" borderId="14" xfId="52" applyNumberFormat="1" applyFont="1" applyBorder="1" applyAlignment="1">
      <alignment vertical="center"/>
    </xf>
    <xf numFmtId="0" fontId="22" fillId="0" borderId="48" xfId="65" applyBorder="1" applyAlignment="1">
      <alignment horizontal="center" vertical="center"/>
      <protection/>
    </xf>
    <xf numFmtId="0" fontId="22" fillId="0" borderId="64" xfId="65" applyBorder="1" applyAlignment="1">
      <alignment horizontal="center" vertical="center"/>
      <protection/>
    </xf>
    <xf numFmtId="185" fontId="22" fillId="0" borderId="55" xfId="52" applyNumberFormat="1" applyFont="1" applyBorder="1" applyAlignment="1">
      <alignment vertical="center"/>
    </xf>
    <xf numFmtId="185" fontId="22" fillId="0" borderId="53" xfId="52" applyNumberFormat="1" applyFont="1" applyBorder="1" applyAlignment="1">
      <alignment vertical="center"/>
    </xf>
    <xf numFmtId="0" fontId="22" fillId="0" borderId="67" xfId="65" applyBorder="1" applyAlignment="1">
      <alignment horizontal="center" vertical="center"/>
      <protection/>
    </xf>
    <xf numFmtId="0" fontId="0" fillId="33" borderId="5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20" fillId="0" borderId="0" xfId="64" applyFont="1" applyAlignment="1">
      <alignment horizontal="center" vertical="center"/>
      <protection/>
    </xf>
    <xf numFmtId="38" fontId="0" fillId="0" borderId="13" xfId="49" applyFont="1" applyBorder="1" applyAlignment="1" applyProtection="1">
      <alignment vertical="center"/>
      <protection locked="0"/>
    </xf>
    <xf numFmtId="38" fontId="0" fillId="0" borderId="14" xfId="49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38" fontId="7" fillId="0" borderId="18" xfId="49" applyFont="1" applyBorder="1" applyAlignment="1" applyProtection="1">
      <alignment vertical="center"/>
      <protection locked="0"/>
    </xf>
    <xf numFmtId="38" fontId="0" fillId="0" borderId="18" xfId="49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38" fontId="0" fillId="0" borderId="20" xfId="49" applyFont="1" applyBorder="1" applyAlignment="1" applyProtection="1">
      <alignment vertical="center"/>
      <protection locked="0"/>
    </xf>
    <xf numFmtId="0" fontId="7" fillId="0" borderId="0" xfId="64" applyFont="1">
      <alignment vertical="center"/>
      <protection/>
    </xf>
    <xf numFmtId="0" fontId="7" fillId="0" borderId="0" xfId="64" applyFont="1" applyBorder="1" applyAlignment="1">
      <alignment horizontal="left" vertical="center"/>
      <protection/>
    </xf>
    <xf numFmtId="0" fontId="7" fillId="0" borderId="0" xfId="64" applyFont="1" applyAlignment="1">
      <alignment horizontal="left" vertical="center"/>
      <protection/>
    </xf>
    <xf numFmtId="0" fontId="7" fillId="0" borderId="0" xfId="64" applyFont="1" applyBorder="1">
      <alignment vertical="center"/>
      <protection/>
    </xf>
    <xf numFmtId="0" fontId="7" fillId="0" borderId="48" xfId="64" applyFont="1" applyBorder="1" applyAlignment="1">
      <alignment horizontal="center" vertical="center"/>
      <protection/>
    </xf>
    <xf numFmtId="0" fontId="7" fillId="0" borderId="16" xfId="64" applyFont="1" applyBorder="1" applyAlignment="1">
      <alignment horizontal="center" vertical="center"/>
      <protection/>
    </xf>
    <xf numFmtId="0" fontId="20" fillId="0" borderId="17" xfId="64" applyFont="1" applyBorder="1" applyAlignment="1">
      <alignment horizontal="right" vertical="center"/>
      <protection/>
    </xf>
    <xf numFmtId="0" fontId="7" fillId="0" borderId="17" xfId="64" applyFont="1" applyBorder="1">
      <alignment vertical="center"/>
      <protection/>
    </xf>
    <xf numFmtId="0" fontId="7" fillId="0" borderId="25" xfId="64" applyFont="1" applyBorder="1">
      <alignment vertical="center"/>
      <protection/>
    </xf>
    <xf numFmtId="0" fontId="7" fillId="0" borderId="0" xfId="64" applyFont="1" applyAlignment="1">
      <alignment/>
      <protection/>
    </xf>
    <xf numFmtId="0" fontId="7" fillId="0" borderId="0" xfId="64" applyFont="1" applyAlignment="1">
      <alignment horizontal="right"/>
      <protection/>
    </xf>
    <xf numFmtId="0" fontId="7" fillId="0" borderId="21" xfId="64" applyFont="1" applyBorder="1" applyAlignment="1">
      <alignment horizontal="right"/>
      <protection/>
    </xf>
    <xf numFmtId="0" fontId="7" fillId="0" borderId="0" xfId="64" applyFont="1" applyBorder="1" applyAlignment="1">
      <alignment horizontal="right"/>
      <protection/>
    </xf>
    <xf numFmtId="0" fontId="7" fillId="0" borderId="21" xfId="64" applyFont="1" applyBorder="1" applyAlignment="1">
      <alignment/>
      <protection/>
    </xf>
    <xf numFmtId="0" fontId="24" fillId="0" borderId="0" xfId="68" applyFont="1" applyFill="1" applyBorder="1" applyAlignment="1">
      <alignment horizontal="center" vertical="center"/>
      <protection/>
    </xf>
    <xf numFmtId="0" fontId="16" fillId="0" borderId="0" xfId="68" applyFont="1" applyFill="1" applyBorder="1" applyAlignment="1">
      <alignment vertical="center"/>
      <protection/>
    </xf>
    <xf numFmtId="0" fontId="29" fillId="0" borderId="61" xfId="68" applyFont="1" applyFill="1" applyBorder="1" applyAlignment="1">
      <alignment horizontal="center" vertical="center"/>
      <protection/>
    </xf>
    <xf numFmtId="0" fontId="16" fillId="0" borderId="14" xfId="68" applyFont="1" applyFill="1" applyBorder="1" applyAlignment="1">
      <alignment horizontal="center" vertical="center" wrapText="1"/>
      <protection/>
    </xf>
    <xf numFmtId="0" fontId="16" fillId="0" borderId="68" xfId="68" applyFont="1" applyFill="1" applyBorder="1" applyAlignment="1">
      <alignment horizontal="center" vertical="center"/>
      <protection/>
    </xf>
    <xf numFmtId="0" fontId="16" fillId="0" borderId="69" xfId="68" applyFont="1" applyFill="1" applyBorder="1" applyAlignment="1">
      <alignment horizontal="center" vertical="center"/>
      <protection/>
    </xf>
    <xf numFmtId="0" fontId="16" fillId="0" borderId="70" xfId="68" applyFont="1" applyFill="1" applyBorder="1" applyAlignment="1">
      <alignment horizontal="center" vertical="center"/>
      <protection/>
    </xf>
    <xf numFmtId="0" fontId="16" fillId="0" borderId="71" xfId="68" applyFont="1" applyFill="1" applyBorder="1" applyAlignment="1">
      <alignment horizontal="center" vertical="center"/>
      <protection/>
    </xf>
    <xf numFmtId="0" fontId="16" fillId="0" borderId="72" xfId="68" applyFont="1" applyFill="1" applyBorder="1" applyAlignment="1">
      <alignment horizontal="center" vertical="center"/>
      <protection/>
    </xf>
    <xf numFmtId="0" fontId="16" fillId="0" borderId="72" xfId="68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6" fillId="0" borderId="73" xfId="68" applyFont="1" applyFill="1" applyBorder="1" applyAlignment="1">
      <alignment horizontal="center" vertical="center"/>
      <protection/>
    </xf>
    <xf numFmtId="0" fontId="16" fillId="0" borderId="61" xfId="68" applyFont="1" applyFill="1" applyBorder="1" applyAlignment="1">
      <alignment horizontal="center" vertical="center"/>
      <protection/>
    </xf>
    <xf numFmtId="0" fontId="16" fillId="0" borderId="74" xfId="68" applyFont="1" applyFill="1" applyBorder="1" applyAlignment="1">
      <alignment horizontal="center" vertical="center"/>
      <protection/>
    </xf>
    <xf numFmtId="0" fontId="0" fillId="0" borderId="50" xfId="0" applyBorder="1" applyAlignment="1">
      <alignment/>
    </xf>
    <xf numFmtId="0" fontId="16" fillId="0" borderId="61" xfId="64" applyFont="1" applyFill="1" applyBorder="1" applyAlignment="1">
      <alignment horizontal="center" vertical="center"/>
      <protection/>
    </xf>
    <xf numFmtId="0" fontId="16" fillId="0" borderId="75" xfId="68" applyFont="1" applyFill="1" applyBorder="1" applyAlignment="1">
      <alignment vertical="center" wrapText="1"/>
      <protection/>
    </xf>
    <xf numFmtId="0" fontId="16" fillId="0" borderId="76" xfId="68" applyFont="1" applyFill="1" applyBorder="1" applyAlignment="1">
      <alignment vertical="center" wrapText="1"/>
      <protection/>
    </xf>
    <xf numFmtId="0" fontId="16" fillId="0" borderId="77" xfId="68" applyFont="1" applyFill="1" applyBorder="1" applyAlignment="1">
      <alignment vertical="center" wrapText="1"/>
      <protection/>
    </xf>
    <xf numFmtId="0" fontId="16" fillId="0" borderId="78" xfId="68" applyFont="1" applyFill="1" applyBorder="1" applyAlignment="1">
      <alignment vertical="center" wrapText="1"/>
      <protection/>
    </xf>
    <xf numFmtId="14" fontId="12" fillId="0" borderId="34" xfId="0" applyNumberFormat="1" applyFont="1" applyBorder="1" applyAlignment="1">
      <alignment horizontal="center" vertical="center" shrinkToFit="1"/>
    </xf>
    <xf numFmtId="14" fontId="12" fillId="0" borderId="79" xfId="0" applyNumberFormat="1" applyFont="1" applyBorder="1" applyAlignment="1">
      <alignment horizontal="center" vertical="center" shrinkToFit="1"/>
    </xf>
    <xf numFmtId="14" fontId="12" fillId="0" borderId="41" xfId="0" applyNumberFormat="1" applyFont="1" applyBorder="1" applyAlignment="1">
      <alignment horizontal="center" vertical="center" shrinkToFit="1"/>
    </xf>
    <xf numFmtId="0" fontId="31" fillId="0" borderId="0" xfId="69" applyFont="1" applyAlignment="1">
      <alignment horizontal="center" vertical="center"/>
      <protection/>
    </xf>
    <xf numFmtId="0" fontId="28" fillId="0" borderId="0" xfId="69" applyFont="1" applyAlignment="1">
      <alignment horizontal="center" vertical="center"/>
      <protection/>
    </xf>
    <xf numFmtId="0" fontId="16" fillId="0" borderId="80" xfId="68" applyFont="1" applyFill="1" applyBorder="1" applyAlignment="1">
      <alignment horizontal="center" vertical="center" wrapText="1"/>
      <protection/>
    </xf>
    <xf numFmtId="0" fontId="16" fillId="0" borderId="81" xfId="68" applyFont="1" applyFill="1" applyBorder="1" applyAlignment="1">
      <alignment horizontal="center" vertical="center" wrapText="1"/>
      <protection/>
    </xf>
    <xf numFmtId="0" fontId="16" fillId="0" borderId="82" xfId="68" applyFont="1" applyFill="1" applyBorder="1" applyAlignment="1">
      <alignment horizontal="center" vertical="center"/>
      <protection/>
    </xf>
    <xf numFmtId="0" fontId="16" fillId="0" borderId="83" xfId="68" applyFont="1" applyFill="1" applyBorder="1" applyAlignment="1">
      <alignment horizontal="center" vertical="center"/>
      <protection/>
    </xf>
    <xf numFmtId="0" fontId="16" fillId="0" borderId="80" xfId="68" applyFont="1" applyFill="1" applyBorder="1" applyAlignment="1">
      <alignment horizontal="center" vertical="center"/>
      <protection/>
    </xf>
    <xf numFmtId="0" fontId="16" fillId="0" borderId="84" xfId="68" applyFont="1" applyFill="1" applyBorder="1" applyAlignment="1">
      <alignment horizontal="center" vertical="center"/>
      <protection/>
    </xf>
    <xf numFmtId="0" fontId="16" fillId="0" borderId="85" xfId="68" applyFont="1" applyFill="1" applyBorder="1" applyAlignment="1">
      <alignment horizontal="center" vertical="center"/>
      <protection/>
    </xf>
    <xf numFmtId="0" fontId="16" fillId="0" borderId="86" xfId="68" applyFont="1" applyFill="1" applyBorder="1" applyAlignment="1">
      <alignment horizontal="center" vertical="center"/>
      <protection/>
    </xf>
    <xf numFmtId="0" fontId="16" fillId="0" borderId="87" xfId="68" applyFont="1" applyFill="1" applyBorder="1" applyAlignment="1">
      <alignment horizontal="center" vertical="center"/>
      <protection/>
    </xf>
    <xf numFmtId="0" fontId="16" fillId="0" borderId="88" xfId="68" applyFont="1" applyFill="1" applyBorder="1" applyAlignment="1">
      <alignment horizontal="center" vertical="center"/>
      <protection/>
    </xf>
    <xf numFmtId="0" fontId="16" fillId="0" borderId="85" xfId="64" applyFont="1" applyFill="1" applyBorder="1" applyAlignment="1">
      <alignment horizontal="center" vertical="center"/>
      <protection/>
    </xf>
    <xf numFmtId="0" fontId="16" fillId="0" borderId="86" xfId="64" applyFont="1" applyFill="1" applyBorder="1" applyAlignment="1">
      <alignment horizontal="center" vertical="center"/>
      <protection/>
    </xf>
    <xf numFmtId="0" fontId="16" fillId="0" borderId="89" xfId="68" applyFont="1" applyFill="1" applyBorder="1" applyAlignment="1">
      <alignment horizontal="center" vertical="center"/>
      <protection/>
    </xf>
    <xf numFmtId="0" fontId="16" fillId="0" borderId="14" xfId="68" applyFont="1" applyFill="1" applyBorder="1" applyAlignment="1">
      <alignment horizontal="center" vertical="center"/>
      <protection/>
    </xf>
    <xf numFmtId="0" fontId="16" fillId="0" borderId="90" xfId="68" applyFont="1" applyFill="1" applyBorder="1" applyAlignment="1">
      <alignment horizontal="center" vertical="center"/>
      <protection/>
    </xf>
    <xf numFmtId="0" fontId="21" fillId="0" borderId="14" xfId="68" applyFont="1" applyFill="1" applyBorder="1" applyAlignment="1">
      <alignment horizontal="left" vertical="center"/>
      <protection/>
    </xf>
    <xf numFmtId="0" fontId="16" fillId="0" borderId="81" xfId="68" applyFont="1" applyFill="1" applyBorder="1" applyAlignment="1">
      <alignment horizontal="center" vertical="center"/>
      <protection/>
    </xf>
    <xf numFmtId="0" fontId="24" fillId="0" borderId="0" xfId="68" applyFont="1" applyFill="1" applyBorder="1" applyAlignment="1">
      <alignment horizontal="center" vertical="center"/>
      <protection/>
    </xf>
    <xf numFmtId="0" fontId="21" fillId="0" borderId="0" xfId="68" applyFont="1" applyFill="1" applyBorder="1" applyAlignment="1">
      <alignment horizontal="left" vertical="center"/>
      <protection/>
    </xf>
    <xf numFmtId="0" fontId="21" fillId="0" borderId="0" xfId="68" applyFont="1" applyFill="1" applyBorder="1" applyAlignment="1">
      <alignment horizontal="center" vertical="center"/>
      <protection/>
    </xf>
    <xf numFmtId="0" fontId="16" fillId="0" borderId="21" xfId="68" applyFont="1" applyFill="1" applyBorder="1" applyAlignment="1">
      <alignment horizontal="left" vertical="center"/>
      <protection/>
    </xf>
    <xf numFmtId="0" fontId="16" fillId="0" borderId="0" xfId="68" applyFont="1" applyFill="1" applyBorder="1" applyAlignment="1">
      <alignment horizontal="left" vertical="center"/>
      <protection/>
    </xf>
    <xf numFmtId="0" fontId="21" fillId="0" borderId="13" xfId="68" applyFont="1" applyFill="1" applyBorder="1" applyAlignment="1">
      <alignment horizontal="center" vertical="center" wrapText="1"/>
      <protection/>
    </xf>
    <xf numFmtId="0" fontId="21" fillId="0" borderId="86" xfId="68" applyFont="1" applyFill="1" applyBorder="1" applyAlignment="1">
      <alignment horizontal="center" vertical="center"/>
      <protection/>
    </xf>
    <xf numFmtId="0" fontId="21" fillId="0" borderId="85" xfId="68" applyFont="1" applyFill="1" applyBorder="1" applyAlignment="1">
      <alignment horizontal="center" vertical="center" shrinkToFit="1"/>
      <protection/>
    </xf>
    <xf numFmtId="0" fontId="21" fillId="0" borderId="86" xfId="68" applyFont="1" applyFill="1" applyBorder="1" applyAlignment="1">
      <alignment horizontal="center" vertical="center" shrinkToFit="1"/>
      <protection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2" fillId="0" borderId="48" xfId="0" applyFont="1" applyBorder="1" applyAlignment="1">
      <alignment vertical="center" wrapText="1"/>
    </xf>
    <xf numFmtId="0" fontId="12" fillId="0" borderId="91" xfId="0" applyFont="1" applyBorder="1" applyAlignment="1">
      <alignment vertical="center" wrapText="1"/>
    </xf>
    <xf numFmtId="0" fontId="12" fillId="33" borderId="92" xfId="0" applyFont="1" applyFill="1" applyBorder="1" applyAlignment="1">
      <alignment horizontal="center" vertical="center" shrinkToFit="1"/>
    </xf>
    <xf numFmtId="0" fontId="2" fillId="33" borderId="93" xfId="0" applyFont="1" applyFill="1" applyBorder="1" applyAlignment="1">
      <alignment horizontal="center" vertical="center" shrinkToFit="1"/>
    </xf>
    <xf numFmtId="0" fontId="12" fillId="33" borderId="92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94" xfId="0" applyFont="1" applyFill="1" applyBorder="1" applyAlignment="1">
      <alignment horizontal="center" vertical="center"/>
    </xf>
    <xf numFmtId="0" fontId="12" fillId="33" borderId="9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96" xfId="0" applyFont="1" applyFill="1" applyBorder="1" applyAlignment="1">
      <alignment horizontal="center" vertical="center"/>
    </xf>
    <xf numFmtId="0" fontId="12" fillId="33" borderId="97" xfId="0" applyFont="1" applyFill="1" applyBorder="1" applyAlignment="1">
      <alignment horizontal="center" vertical="center"/>
    </xf>
    <xf numFmtId="0" fontId="12" fillId="33" borderId="98" xfId="0" applyFont="1" applyFill="1" applyBorder="1" applyAlignment="1">
      <alignment horizontal="center" vertical="center"/>
    </xf>
    <xf numFmtId="0" fontId="12" fillId="33" borderId="99" xfId="0" applyFont="1" applyFill="1" applyBorder="1" applyAlignment="1">
      <alignment horizontal="center" vertical="center"/>
    </xf>
    <xf numFmtId="0" fontId="12" fillId="33" borderId="100" xfId="0" applyFont="1" applyFill="1" applyBorder="1" applyAlignment="1">
      <alignment horizontal="center" vertical="center"/>
    </xf>
    <xf numFmtId="0" fontId="12" fillId="0" borderId="58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101" xfId="0" applyFont="1" applyBorder="1" applyAlignment="1">
      <alignment vertical="center" wrapText="1"/>
    </xf>
    <xf numFmtId="0" fontId="12" fillId="0" borderId="102" xfId="0" applyFont="1" applyBorder="1" applyAlignment="1">
      <alignment vertical="center" wrapText="1"/>
    </xf>
    <xf numFmtId="0" fontId="12" fillId="33" borderId="103" xfId="0" applyFont="1" applyFill="1" applyBorder="1" applyAlignment="1">
      <alignment horizontal="center" vertical="center"/>
    </xf>
    <xf numFmtId="0" fontId="12" fillId="33" borderId="104" xfId="0" applyFont="1" applyFill="1" applyBorder="1" applyAlignment="1">
      <alignment horizontal="center" vertical="center"/>
    </xf>
    <xf numFmtId="0" fontId="2" fillId="33" borderId="104" xfId="0" applyFont="1" applyFill="1" applyBorder="1" applyAlignment="1">
      <alignment horizontal="center" vertical="center"/>
    </xf>
    <xf numFmtId="0" fontId="12" fillId="33" borderId="105" xfId="0" applyFont="1" applyFill="1" applyBorder="1" applyAlignment="1">
      <alignment horizontal="center" vertical="center" wrapText="1"/>
    </xf>
    <xf numFmtId="0" fontId="2" fillId="33" borderId="10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0" fillId="0" borderId="13" xfId="49" applyFill="1" applyBorder="1" applyAlignment="1" applyProtection="1">
      <alignment vertical="center"/>
      <protection/>
    </xf>
    <xf numFmtId="38" fontId="0" fillId="0" borderId="14" xfId="49" applyBorder="1" applyAlignment="1" applyProtection="1">
      <alignment/>
      <protection/>
    </xf>
    <xf numFmtId="38" fontId="0" fillId="0" borderId="15" xfId="49" applyBorder="1" applyAlignment="1" applyProtection="1">
      <alignment/>
      <protection/>
    </xf>
    <xf numFmtId="38" fontId="0" fillId="0" borderId="26" xfId="49" applyFill="1" applyBorder="1" applyAlignment="1" applyProtection="1">
      <alignment vertical="center"/>
      <protection/>
    </xf>
    <xf numFmtId="38" fontId="0" fillId="0" borderId="18" xfId="49" applyBorder="1" applyAlignment="1" applyProtection="1">
      <alignment/>
      <protection/>
    </xf>
    <xf numFmtId="38" fontId="0" fillId="0" borderId="107" xfId="49" applyBorder="1" applyAlignment="1" applyProtection="1">
      <alignment/>
      <protection/>
    </xf>
    <xf numFmtId="38" fontId="0" fillId="0" borderId="13" xfId="49" applyFill="1" applyBorder="1" applyAlignment="1" applyProtection="1">
      <alignment vertical="center"/>
      <protection locked="0"/>
    </xf>
    <xf numFmtId="38" fontId="0" fillId="0" borderId="14" xfId="49" applyBorder="1" applyAlignment="1" applyProtection="1">
      <alignment/>
      <protection locked="0"/>
    </xf>
    <xf numFmtId="38" fontId="0" fillId="0" borderId="15" xfId="49" applyBorder="1" applyAlignment="1" applyProtection="1">
      <alignment/>
      <protection locked="0"/>
    </xf>
    <xf numFmtId="0" fontId="0" fillId="33" borderId="13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2" fillId="33" borderId="2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07" xfId="0" applyFill="1" applyBorder="1" applyAlignment="1">
      <alignment horizontal="center" vertical="center"/>
    </xf>
    <xf numFmtId="0" fontId="0" fillId="33" borderId="10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8" fontId="0" fillId="0" borderId="109" xfId="49" applyFill="1" applyBorder="1" applyAlignment="1" applyProtection="1">
      <alignment vertical="center"/>
      <protection/>
    </xf>
    <xf numFmtId="38" fontId="0" fillId="0" borderId="110" xfId="49" applyBorder="1" applyAlignment="1" applyProtection="1">
      <alignment/>
      <protection/>
    </xf>
    <xf numFmtId="38" fontId="0" fillId="0" borderId="111" xfId="49" applyBorder="1" applyAlignment="1" applyProtection="1">
      <alignment/>
      <protection/>
    </xf>
    <xf numFmtId="0" fontId="0" fillId="33" borderId="112" xfId="0" applyFill="1" applyBorder="1" applyAlignment="1">
      <alignment vertical="center" textRotation="255" wrapText="1"/>
    </xf>
    <xf numFmtId="0" fontId="0" fillId="0" borderId="113" xfId="0" applyBorder="1" applyAlignment="1">
      <alignment vertical="center" textRotation="255" wrapText="1"/>
    </xf>
    <xf numFmtId="0" fontId="0" fillId="0" borderId="114" xfId="0" applyBorder="1" applyAlignment="1">
      <alignment vertical="center" textRotation="255" wrapText="1"/>
    </xf>
    <xf numFmtId="0" fontId="0" fillId="0" borderId="49" xfId="0" applyBorder="1" applyAlignment="1">
      <alignment vertical="center" textRotation="255" wrapText="1"/>
    </xf>
    <xf numFmtId="0" fontId="0" fillId="0" borderId="115" xfId="0" applyBorder="1" applyAlignment="1">
      <alignment vertical="center" textRotation="255" wrapText="1"/>
    </xf>
    <xf numFmtId="0" fontId="0" fillId="0" borderId="116" xfId="0" applyBorder="1" applyAlignment="1">
      <alignment vertical="center" textRotation="255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15" xfId="0" applyFill="1" applyBorder="1" applyAlignment="1">
      <alignment vertical="center" shrinkToFit="1"/>
    </xf>
    <xf numFmtId="0" fontId="0" fillId="33" borderId="97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38" fontId="0" fillId="33" borderId="108" xfId="49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38" fontId="0" fillId="33" borderId="58" xfId="49" applyFont="1" applyFill="1" applyBorder="1" applyAlignment="1">
      <alignment horizontal="center" vertical="center"/>
    </xf>
    <xf numFmtId="38" fontId="0" fillId="33" borderId="35" xfId="49" applyFont="1" applyFill="1" applyBorder="1" applyAlignment="1">
      <alignment horizontal="center" vertical="center"/>
    </xf>
    <xf numFmtId="38" fontId="0" fillId="33" borderId="118" xfId="49" applyFont="1" applyFill="1" applyBorder="1" applyAlignment="1">
      <alignment horizontal="center" vertical="center"/>
    </xf>
    <xf numFmtId="38" fontId="0" fillId="0" borderId="14" xfId="49" applyFill="1" applyBorder="1" applyAlignment="1" applyProtection="1">
      <alignment vertical="center"/>
      <protection locked="0"/>
    </xf>
    <xf numFmtId="38" fontId="0" fillId="0" borderId="15" xfId="49" applyFill="1" applyBorder="1" applyAlignment="1" applyProtection="1">
      <alignment vertical="center"/>
      <protection locked="0"/>
    </xf>
    <xf numFmtId="38" fontId="0" fillId="0" borderId="18" xfId="49" applyFill="1" applyBorder="1" applyAlignment="1" applyProtection="1">
      <alignment vertical="center"/>
      <protection/>
    </xf>
    <xf numFmtId="38" fontId="0" fillId="0" borderId="107" xfId="49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9" fillId="0" borderId="19" xfId="0" applyFont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0" fillId="33" borderId="5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38" fontId="0" fillId="0" borderId="14" xfId="49" applyFill="1" applyBorder="1" applyAlignment="1" applyProtection="1">
      <alignment vertical="center"/>
      <protection/>
    </xf>
    <xf numFmtId="38" fontId="0" fillId="0" borderId="15" xfId="49" applyFill="1" applyBorder="1" applyAlignment="1" applyProtection="1">
      <alignment vertical="center"/>
      <protection/>
    </xf>
    <xf numFmtId="0" fontId="0" fillId="0" borderId="3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112" xfId="0" applyFill="1" applyBorder="1" applyAlignment="1">
      <alignment horizontal="center" vertical="center" textRotation="255"/>
    </xf>
    <xf numFmtId="0" fontId="0" fillId="0" borderId="113" xfId="0" applyBorder="1" applyAlignment="1">
      <alignment vertical="center" textRotation="255"/>
    </xf>
    <xf numFmtId="0" fontId="0" fillId="33" borderId="114" xfId="0" applyFill="1" applyBorder="1" applyAlignment="1">
      <alignment horizontal="center" vertical="center" textRotation="255"/>
    </xf>
    <xf numFmtId="0" fontId="0" fillId="0" borderId="49" xfId="0" applyBorder="1" applyAlignment="1">
      <alignment vertical="center" textRotation="255"/>
    </xf>
    <xf numFmtId="0" fontId="0" fillId="33" borderId="115" xfId="0" applyFill="1" applyBorder="1" applyAlignment="1">
      <alignment horizontal="center" vertical="center" textRotation="255"/>
    </xf>
    <xf numFmtId="0" fontId="0" fillId="0" borderId="116" xfId="0" applyBorder="1" applyAlignment="1">
      <alignment vertical="center" textRotation="255"/>
    </xf>
    <xf numFmtId="38" fontId="0" fillId="0" borderId="13" xfId="49" applyFont="1" applyFill="1" applyBorder="1" applyAlignment="1" applyProtection="1">
      <alignment vertical="center"/>
      <protection locked="0"/>
    </xf>
    <xf numFmtId="38" fontId="0" fillId="0" borderId="13" xfId="49" applyFill="1" applyBorder="1" applyAlignment="1">
      <alignment horizontal="right" vertical="center"/>
    </xf>
    <xf numFmtId="38" fontId="0" fillId="0" borderId="14" xfId="49" applyFill="1" applyBorder="1" applyAlignment="1">
      <alignment horizontal="right" vertical="center"/>
    </xf>
    <xf numFmtId="38" fontId="0" fillId="0" borderId="15" xfId="49" applyFill="1" applyBorder="1" applyAlignment="1">
      <alignment horizontal="right" vertical="center"/>
    </xf>
    <xf numFmtId="38" fontId="0" fillId="0" borderId="109" xfId="49" applyFill="1" applyBorder="1" applyAlignment="1">
      <alignment vertical="center"/>
    </xf>
    <xf numFmtId="38" fontId="0" fillId="0" borderId="110" xfId="49" applyBorder="1" applyAlignment="1">
      <alignment/>
    </xf>
    <xf numFmtId="38" fontId="0" fillId="0" borderId="111" xfId="49" applyBorder="1" applyAlignment="1">
      <alignment/>
    </xf>
    <xf numFmtId="38" fontId="0" fillId="0" borderId="13" xfId="49" applyFill="1" applyBorder="1" applyAlignment="1">
      <alignment vertic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8" fontId="0" fillId="0" borderId="26" xfId="49" applyFill="1" applyBorder="1" applyAlignment="1">
      <alignment vertical="center"/>
    </xf>
    <xf numFmtId="38" fontId="0" fillId="0" borderId="18" xfId="49" applyBorder="1" applyAlignment="1">
      <alignment/>
    </xf>
    <xf numFmtId="38" fontId="0" fillId="0" borderId="107" xfId="49" applyBorder="1" applyAlignment="1">
      <alignment/>
    </xf>
    <xf numFmtId="38" fontId="0" fillId="34" borderId="26" xfId="49" applyFill="1" applyBorder="1" applyAlignment="1">
      <alignment vertical="center"/>
    </xf>
    <xf numFmtId="38" fontId="0" fillId="34" borderId="18" xfId="49" applyFill="1" applyBorder="1" applyAlignment="1">
      <alignment/>
    </xf>
    <xf numFmtId="38" fontId="0" fillId="34" borderId="107" xfId="49" applyFill="1" applyBorder="1" applyAlignment="1">
      <alignment/>
    </xf>
    <xf numFmtId="38" fontId="0" fillId="3" borderId="26" xfId="49" applyFill="1" applyBorder="1" applyAlignment="1">
      <alignment vertical="center"/>
    </xf>
    <xf numFmtId="38" fontId="0" fillId="3" borderId="18" xfId="49" applyFill="1" applyBorder="1" applyAlignment="1">
      <alignment/>
    </xf>
    <xf numFmtId="38" fontId="0" fillId="3" borderId="107" xfId="49" applyFill="1" applyBorder="1" applyAlignment="1">
      <alignment/>
    </xf>
    <xf numFmtId="38" fontId="0" fillId="3" borderId="13" xfId="49" applyFill="1" applyBorder="1" applyAlignment="1">
      <alignment vertical="center"/>
    </xf>
    <xf numFmtId="38" fontId="0" fillId="3" borderId="14" xfId="49" applyFill="1" applyBorder="1" applyAlignment="1">
      <alignment vertical="center"/>
    </xf>
    <xf numFmtId="38" fontId="0" fillId="3" borderId="15" xfId="49" applyFill="1" applyBorder="1" applyAlignment="1">
      <alignment vertical="center"/>
    </xf>
    <xf numFmtId="38" fontId="0" fillId="0" borderId="18" xfId="49" applyFill="1" applyBorder="1" applyAlignment="1">
      <alignment vertical="center"/>
    </xf>
    <xf numFmtId="38" fontId="0" fillId="0" borderId="107" xfId="49" applyFill="1" applyBorder="1" applyAlignment="1">
      <alignment vertical="center"/>
    </xf>
    <xf numFmtId="38" fontId="0" fillId="34" borderId="13" xfId="49" applyFill="1" applyBorder="1" applyAlignment="1">
      <alignment vertical="center"/>
    </xf>
    <xf numFmtId="38" fontId="0" fillId="34" borderId="14" xfId="49" applyFill="1" applyBorder="1" applyAlignment="1">
      <alignment vertical="center"/>
    </xf>
    <xf numFmtId="38" fontId="0" fillId="34" borderId="15" xfId="49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38" fontId="0" fillId="0" borderId="14" xfId="49" applyFill="1" applyBorder="1" applyAlignment="1">
      <alignment vertical="center"/>
    </xf>
    <xf numFmtId="38" fontId="0" fillId="0" borderId="15" xfId="49" applyFill="1" applyBorder="1" applyAlignment="1">
      <alignment vertical="center"/>
    </xf>
    <xf numFmtId="38" fontId="0" fillId="0" borderId="13" xfId="49" applyFont="1" applyBorder="1" applyAlignment="1">
      <alignment horizontal="left" vertical="center"/>
    </xf>
    <xf numFmtId="38" fontId="0" fillId="0" borderId="14" xfId="49" applyFont="1" applyBorder="1" applyAlignment="1">
      <alignment horizontal="left" vertical="center"/>
    </xf>
    <xf numFmtId="38" fontId="0" fillId="0" borderId="19" xfId="49" applyFont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 indent="1"/>
      <protection locked="0"/>
    </xf>
    <xf numFmtId="0" fontId="0" fillId="0" borderId="14" xfId="0" applyFill="1" applyBorder="1" applyAlignment="1" applyProtection="1">
      <alignment horizontal="left" vertical="center" indent="1"/>
      <protection locked="0"/>
    </xf>
    <xf numFmtId="0" fontId="0" fillId="0" borderId="19" xfId="0" applyFill="1" applyBorder="1" applyAlignment="1" applyProtection="1">
      <alignment horizontal="left" vertical="center" indent="1"/>
      <protection locked="0"/>
    </xf>
    <xf numFmtId="0" fontId="0" fillId="33" borderId="119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33" borderId="120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0" fillId="33" borderId="121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10" xfId="0" applyFill="1" applyBorder="1" applyAlignment="1">
      <alignment horizontal="distributed" vertical="center"/>
    </xf>
    <xf numFmtId="0" fontId="0" fillId="33" borderId="90" xfId="0" applyFill="1" applyBorder="1" applyAlignment="1">
      <alignment horizontal="distributed" vertical="center"/>
    </xf>
    <xf numFmtId="0" fontId="0" fillId="33" borderId="28" xfId="0" applyFill="1" applyBorder="1" applyAlignment="1">
      <alignment horizontal="distributed" vertical="center"/>
    </xf>
    <xf numFmtId="0" fontId="0" fillId="33" borderId="122" xfId="0" applyFill="1" applyBorder="1" applyAlignment="1">
      <alignment horizontal="distributed" vertical="center"/>
    </xf>
    <xf numFmtId="0" fontId="0" fillId="33" borderId="84" xfId="0" applyFill="1" applyBorder="1" applyAlignment="1">
      <alignment horizontal="distributed" vertical="center"/>
    </xf>
    <xf numFmtId="0" fontId="0" fillId="33" borderId="123" xfId="0" applyFill="1" applyBorder="1" applyAlignment="1">
      <alignment horizontal="distributed" vertical="center"/>
    </xf>
    <xf numFmtId="0" fontId="0" fillId="33" borderId="124" xfId="0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18" xfId="0" applyBorder="1" applyAlignment="1">
      <alignment horizontal="distributed" vertical="center"/>
    </xf>
    <xf numFmtId="0" fontId="0" fillId="0" borderId="58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118" xfId="0" applyFill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35" xfId="0" applyBorder="1" applyAlignment="1" applyProtection="1">
      <alignment horizontal="left" vertical="center" indent="1"/>
      <protection locked="0"/>
    </xf>
    <xf numFmtId="0" fontId="0" fillId="0" borderId="51" xfId="0" applyBorder="1" applyAlignment="1" applyProtection="1">
      <alignment horizontal="left" vertical="center" inden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58" fontId="0" fillId="0" borderId="13" xfId="0" applyNumberFormat="1" applyBorder="1" applyAlignment="1" applyProtection="1">
      <alignment horizontal="center" vertical="center" shrinkToFit="1"/>
      <protection locked="0"/>
    </xf>
    <xf numFmtId="58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left" vertical="center" indent="1"/>
      <protection locked="0"/>
    </xf>
    <xf numFmtId="0" fontId="0" fillId="0" borderId="90" xfId="0" applyFill="1" applyBorder="1" applyAlignment="1" applyProtection="1">
      <alignment horizontal="left" vertical="center" indent="1"/>
      <protection locked="0"/>
    </xf>
    <xf numFmtId="0" fontId="0" fillId="0" borderId="125" xfId="0" applyFill="1" applyBorder="1" applyAlignment="1" applyProtection="1">
      <alignment horizontal="left" vertical="center" indent="1"/>
      <protection locked="0"/>
    </xf>
    <xf numFmtId="0" fontId="0" fillId="0" borderId="22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2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126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27" xfId="0" applyFill="1" applyBorder="1" applyAlignment="1">
      <alignment vertical="center"/>
    </xf>
    <xf numFmtId="0" fontId="0" fillId="0" borderId="128" xfId="0" applyFill="1" applyBorder="1" applyAlignment="1">
      <alignment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29" xfId="0" applyFill="1" applyBorder="1" applyAlignment="1">
      <alignment vertical="center"/>
    </xf>
    <xf numFmtId="0" fontId="0" fillId="0" borderId="130" xfId="0" applyFill="1" applyBorder="1" applyAlignment="1">
      <alignment vertical="center"/>
    </xf>
    <xf numFmtId="0" fontId="0" fillId="0" borderId="126" xfId="0" applyFill="1" applyBorder="1" applyAlignment="1" applyProtection="1">
      <alignment vertical="center"/>
      <protection locked="0"/>
    </xf>
    <xf numFmtId="0" fontId="0" fillId="0" borderId="131" xfId="0" applyFill="1" applyBorder="1" applyAlignment="1" applyProtection="1">
      <alignment vertical="center"/>
      <protection locked="0"/>
    </xf>
    <xf numFmtId="0" fontId="0" fillId="0" borderId="122" xfId="0" applyFill="1" applyBorder="1" applyAlignment="1" applyProtection="1">
      <alignment horizontal="left" vertical="center" indent="1"/>
      <protection locked="0"/>
    </xf>
    <xf numFmtId="0" fontId="0" fillId="0" borderId="84" xfId="0" applyFill="1" applyBorder="1" applyAlignment="1" applyProtection="1">
      <alignment horizontal="left" vertical="center" indent="1"/>
      <protection locked="0"/>
    </xf>
    <xf numFmtId="0" fontId="0" fillId="0" borderId="132" xfId="0" applyFill="1" applyBorder="1" applyAlignment="1" applyProtection="1">
      <alignment horizontal="left" vertical="center" indent="1"/>
      <protection locked="0"/>
    </xf>
    <xf numFmtId="0" fontId="0" fillId="33" borderId="120" xfId="0" applyFill="1" applyBorder="1" applyAlignment="1">
      <alignment horizontal="distributed" vertical="center" wrapText="1"/>
    </xf>
    <xf numFmtId="0" fontId="0" fillId="33" borderId="17" xfId="0" applyFill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33" borderId="114" xfId="0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33" borderId="115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6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33" borderId="114" xfId="0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0" fontId="0" fillId="0" borderId="17" xfId="0" applyFill="1" applyBorder="1" applyAlignment="1" applyProtection="1">
      <alignment horizontal="left" vertical="center" wrapText="1" indent="1"/>
      <protection locked="0"/>
    </xf>
    <xf numFmtId="0" fontId="0" fillId="0" borderId="133" xfId="0" applyFill="1" applyBorder="1" applyAlignment="1" applyProtection="1">
      <alignment horizontal="left" vertical="center" wrapText="1" indent="1"/>
      <protection locked="0"/>
    </xf>
    <xf numFmtId="0" fontId="0" fillId="0" borderId="50" xfId="0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Alignment="1" applyProtection="1">
      <alignment horizontal="left" vertical="center" wrapText="1" indent="1"/>
      <protection locked="0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0" fontId="0" fillId="0" borderId="134" xfId="0" applyFill="1" applyBorder="1" applyAlignment="1" applyProtection="1">
      <alignment horizontal="left" vertical="center" wrapText="1" indent="1"/>
      <protection locked="0"/>
    </xf>
    <xf numFmtId="0" fontId="0" fillId="0" borderId="12" xfId="0" applyFill="1" applyBorder="1" applyAlignment="1" applyProtection="1">
      <alignment horizontal="left" vertical="center" wrapText="1" indent="1"/>
      <protection locked="0"/>
    </xf>
    <xf numFmtId="0" fontId="0" fillId="0" borderId="135" xfId="0" applyFill="1" applyBorder="1" applyAlignment="1" applyProtection="1">
      <alignment horizontal="left" vertical="center" wrapText="1" indent="1"/>
      <protection locked="0"/>
    </xf>
    <xf numFmtId="0" fontId="0" fillId="0" borderId="28" xfId="0" applyFill="1" applyBorder="1" applyAlignment="1">
      <alignment horizontal="center" vertical="center"/>
    </xf>
    <xf numFmtId="0" fontId="0" fillId="0" borderId="125" xfId="0" applyFill="1" applyBorder="1" applyAlignment="1">
      <alignment horizontal="center" vertical="center"/>
    </xf>
    <xf numFmtId="0" fontId="0" fillId="0" borderId="126" xfId="0" applyFill="1" applyBorder="1" applyAlignment="1" applyProtection="1">
      <alignment vertical="center" shrinkToFit="1"/>
      <protection locked="0"/>
    </xf>
    <xf numFmtId="0" fontId="0" fillId="0" borderId="131" xfId="0" applyFill="1" applyBorder="1" applyAlignment="1" applyProtection="1">
      <alignment vertical="center" shrinkToFit="1"/>
      <protection locked="0"/>
    </xf>
    <xf numFmtId="38" fontId="0" fillId="0" borderId="13" xfId="49" applyFont="1" applyBorder="1" applyAlignment="1" applyProtection="1">
      <alignment horizontal="left" vertical="center"/>
      <protection locked="0"/>
    </xf>
    <xf numFmtId="38" fontId="0" fillId="0" borderId="14" xfId="49" applyFont="1" applyBorder="1" applyAlignment="1" applyProtection="1">
      <alignment horizontal="left" vertical="center"/>
      <protection locked="0"/>
    </xf>
    <xf numFmtId="38" fontId="0" fillId="0" borderId="19" xfId="49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9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1" xfId="0" applyFill="1" applyBorder="1" applyAlignment="1">
      <alignment vertical="center"/>
    </xf>
    <xf numFmtId="0" fontId="0" fillId="0" borderId="126" xfId="0" applyFill="1" applyBorder="1" applyAlignment="1">
      <alignment vertical="center" shrinkToFit="1"/>
    </xf>
    <xf numFmtId="0" fontId="0" fillId="0" borderId="131" xfId="0" applyFill="1" applyBorder="1" applyAlignment="1">
      <alignment vertical="center" shrinkToFit="1"/>
    </xf>
    <xf numFmtId="0" fontId="0" fillId="0" borderId="21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1"/>
    </xf>
    <xf numFmtId="0" fontId="0" fillId="0" borderId="90" xfId="0" applyFill="1" applyBorder="1" applyAlignment="1">
      <alignment horizontal="left" vertical="center" indent="1"/>
    </xf>
    <xf numFmtId="0" fontId="0" fillId="0" borderId="125" xfId="0" applyFill="1" applyBorder="1" applyAlignment="1">
      <alignment horizontal="left" vertical="center" indent="1"/>
    </xf>
    <xf numFmtId="0" fontId="0" fillId="0" borderId="122" xfId="0" applyFill="1" applyBorder="1" applyAlignment="1">
      <alignment horizontal="left" vertical="center" indent="1"/>
    </xf>
    <xf numFmtId="0" fontId="0" fillId="0" borderId="84" xfId="0" applyFill="1" applyBorder="1" applyAlignment="1">
      <alignment horizontal="left" vertical="center" indent="1"/>
    </xf>
    <xf numFmtId="0" fontId="0" fillId="0" borderId="132" xfId="0" applyFill="1" applyBorder="1" applyAlignment="1">
      <alignment horizontal="left" vertical="center" indent="1"/>
    </xf>
    <xf numFmtId="0" fontId="0" fillId="0" borderId="14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58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13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9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wrapText="1" indent="1"/>
    </xf>
    <xf numFmtId="0" fontId="0" fillId="0" borderId="17" xfId="0" applyFill="1" applyBorder="1" applyAlignment="1">
      <alignment horizontal="left" vertical="center" wrapText="1" indent="1"/>
    </xf>
    <xf numFmtId="0" fontId="0" fillId="0" borderId="133" xfId="0" applyFill="1" applyBorder="1" applyAlignment="1">
      <alignment horizontal="left" vertical="center" wrapText="1" indent="1"/>
    </xf>
    <xf numFmtId="0" fontId="0" fillId="0" borderId="5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27" xfId="0" applyFill="1" applyBorder="1" applyAlignment="1">
      <alignment horizontal="left" vertical="center" wrapText="1" indent="1"/>
    </xf>
    <xf numFmtId="0" fontId="0" fillId="0" borderId="134" xfId="0" applyFill="1" applyBorder="1" applyAlignment="1">
      <alignment horizontal="left" vertical="center" wrapText="1" indent="1"/>
    </xf>
    <xf numFmtId="0" fontId="0" fillId="0" borderId="12" xfId="0" applyFill="1" applyBorder="1" applyAlignment="1">
      <alignment horizontal="left" vertical="center" wrapText="1" indent="1"/>
    </xf>
    <xf numFmtId="0" fontId="0" fillId="0" borderId="135" xfId="0" applyFill="1" applyBorder="1" applyAlignment="1">
      <alignment horizontal="left" vertical="center" wrapText="1" indent="1"/>
    </xf>
    <xf numFmtId="58" fontId="0" fillId="0" borderId="13" xfId="0" applyNumberFormat="1" applyBorder="1" applyAlignment="1">
      <alignment horizontal="distributed" vertical="center" indent="1"/>
    </xf>
    <xf numFmtId="58" fontId="0" fillId="0" borderId="14" xfId="0" applyNumberFormat="1" applyBorder="1" applyAlignment="1">
      <alignment horizontal="distributed" vertical="center" indent="1"/>
    </xf>
    <xf numFmtId="58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38" fontId="0" fillId="35" borderId="26" xfId="49" applyFill="1" applyBorder="1" applyAlignment="1">
      <alignment vertical="center"/>
    </xf>
    <xf numFmtId="38" fontId="0" fillId="35" borderId="18" xfId="49" applyFill="1" applyBorder="1" applyAlignment="1">
      <alignment/>
    </xf>
    <xf numFmtId="38" fontId="0" fillId="35" borderId="107" xfId="49" applyFill="1" applyBorder="1" applyAlignment="1">
      <alignment/>
    </xf>
    <xf numFmtId="38" fontId="0" fillId="35" borderId="13" xfId="49" applyFill="1" applyBorder="1" applyAlignment="1">
      <alignment vertical="center"/>
    </xf>
    <xf numFmtId="38" fontId="0" fillId="35" borderId="14" xfId="49" applyFill="1" applyBorder="1" applyAlignment="1">
      <alignment vertical="center"/>
    </xf>
    <xf numFmtId="38" fontId="0" fillId="35" borderId="15" xfId="49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6" xfId="0" applyFill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12" fillId="0" borderId="136" xfId="0" applyFont="1" applyBorder="1" applyAlignment="1">
      <alignment vertical="center" wrapText="1"/>
    </xf>
    <xf numFmtId="58" fontId="0" fillId="0" borderId="13" xfId="0" applyNumberFormat="1" applyBorder="1" applyAlignment="1">
      <alignment horizontal="distributed" vertical="center" shrinkToFit="1"/>
    </xf>
    <xf numFmtId="58" fontId="0" fillId="0" borderId="14" xfId="0" applyNumberFormat="1" applyBorder="1" applyAlignment="1">
      <alignment horizontal="distributed" vertical="center" shrinkToFit="1"/>
    </xf>
    <xf numFmtId="58" fontId="0" fillId="0" borderId="14" xfId="0" applyNumberForma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38" fontId="0" fillId="5" borderId="26" xfId="49" applyFont="1" applyFill="1" applyBorder="1" applyAlignment="1">
      <alignment vertical="center"/>
    </xf>
    <xf numFmtId="38" fontId="0" fillId="5" borderId="18" xfId="49" applyFont="1" applyFill="1" applyBorder="1" applyAlignment="1">
      <alignment/>
    </xf>
    <xf numFmtId="38" fontId="0" fillId="5" borderId="107" xfId="49" applyFont="1" applyFill="1" applyBorder="1" applyAlignment="1">
      <alignment/>
    </xf>
    <xf numFmtId="38" fontId="0" fillId="0" borderId="13" xfId="49" applyFont="1" applyFill="1" applyBorder="1" applyAlignment="1">
      <alignment vertical="center"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34" borderId="26" xfId="49" applyFont="1" applyFill="1" applyBorder="1" applyAlignment="1">
      <alignment vertical="center"/>
    </xf>
    <xf numFmtId="38" fontId="0" fillId="34" borderId="18" xfId="49" applyFont="1" applyFill="1" applyBorder="1" applyAlignment="1">
      <alignment/>
    </xf>
    <xf numFmtId="38" fontId="0" fillId="34" borderId="107" xfId="49" applyFont="1" applyFill="1" applyBorder="1" applyAlignment="1">
      <alignment/>
    </xf>
    <xf numFmtId="38" fontId="0" fillId="0" borderId="109" xfId="49" applyFont="1" applyFill="1" applyBorder="1" applyAlignment="1">
      <alignment vertical="center"/>
    </xf>
    <xf numFmtId="38" fontId="0" fillId="0" borderId="110" xfId="49" applyFont="1" applyBorder="1" applyAlignment="1">
      <alignment/>
    </xf>
    <xf numFmtId="38" fontId="0" fillId="0" borderId="111" xfId="49" applyFont="1" applyBorder="1" applyAlignment="1">
      <alignment/>
    </xf>
    <xf numFmtId="38" fontId="0" fillId="0" borderId="2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07" xfId="49" applyFont="1" applyFill="1" applyBorder="1" applyAlignment="1">
      <alignment vertical="center"/>
    </xf>
    <xf numFmtId="38" fontId="0" fillId="34" borderId="13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38" fontId="0" fillId="34" borderId="15" xfId="49" applyFont="1" applyFill="1" applyBorder="1" applyAlignment="1">
      <alignment vertical="center"/>
    </xf>
    <xf numFmtId="38" fontId="0" fillId="5" borderId="13" xfId="49" applyFont="1" applyFill="1" applyBorder="1" applyAlignment="1">
      <alignment vertical="center"/>
    </xf>
    <xf numFmtId="38" fontId="0" fillId="5" borderId="14" xfId="49" applyFont="1" applyFill="1" applyBorder="1" applyAlignment="1">
      <alignment vertical="center"/>
    </xf>
    <xf numFmtId="38" fontId="0" fillId="5" borderId="15" xfId="49" applyFont="1" applyFill="1" applyBorder="1" applyAlignment="1">
      <alignment vertical="center"/>
    </xf>
    <xf numFmtId="38" fontId="0" fillId="0" borderId="18" xfId="49" applyFont="1" applyBorder="1" applyAlignment="1">
      <alignment/>
    </xf>
    <xf numFmtId="38" fontId="0" fillId="0" borderId="107" xfId="49" applyFont="1" applyBorder="1" applyAlignment="1">
      <alignment/>
    </xf>
    <xf numFmtId="0" fontId="23" fillId="0" borderId="0" xfId="65" applyFont="1" applyAlignment="1">
      <alignment horizontal="center" vertical="center"/>
      <protection/>
    </xf>
    <xf numFmtId="0" fontId="16" fillId="0" borderId="0" xfId="65" applyFont="1" applyAlignment="1">
      <alignment horizontal="right" vertical="center"/>
      <protection/>
    </xf>
    <xf numFmtId="0" fontId="22" fillId="0" borderId="124" xfId="65" applyBorder="1" applyAlignment="1">
      <alignment horizontal="center" vertical="center"/>
      <protection/>
    </xf>
    <xf numFmtId="0" fontId="22" fillId="0" borderId="118" xfId="65" applyBorder="1" applyAlignment="1">
      <alignment horizontal="center" vertical="center"/>
      <protection/>
    </xf>
    <xf numFmtId="0" fontId="22" fillId="0" borderId="119" xfId="65" applyBorder="1" applyAlignment="1">
      <alignment horizontal="center" vertical="center"/>
      <protection/>
    </xf>
    <xf numFmtId="0" fontId="22" fillId="0" borderId="15" xfId="65" applyBorder="1" applyAlignment="1">
      <alignment horizontal="center" vertical="center"/>
      <protection/>
    </xf>
    <xf numFmtId="0" fontId="22" fillId="0" borderId="137" xfId="65" applyBorder="1" applyAlignment="1">
      <alignment horizontal="center" vertical="center"/>
      <protection/>
    </xf>
    <xf numFmtId="0" fontId="22" fillId="0" borderId="107" xfId="65" applyBorder="1" applyAlignment="1">
      <alignment horizontal="center" vertical="center"/>
      <protection/>
    </xf>
    <xf numFmtId="0" fontId="22" fillId="0" borderId="138" xfId="65" applyBorder="1" applyAlignment="1">
      <alignment horizontal="center" vertical="center"/>
      <protection/>
    </xf>
    <xf numFmtId="0" fontId="22" fillId="0" borderId="54" xfId="65" applyBorder="1" applyAlignment="1">
      <alignment horizontal="center" vertical="center"/>
      <protection/>
    </xf>
    <xf numFmtId="0" fontId="22" fillId="0" borderId="55" xfId="65" applyBorder="1" applyAlignment="1">
      <alignment horizontal="center" vertical="center"/>
      <protection/>
    </xf>
    <xf numFmtId="0" fontId="22" fillId="0" borderId="58" xfId="65" applyBorder="1" applyAlignment="1">
      <alignment horizontal="left" vertical="center"/>
      <protection/>
    </xf>
    <xf numFmtId="0" fontId="22" fillId="0" borderId="35" xfId="65" applyBorder="1" applyAlignment="1">
      <alignment horizontal="left" vertical="center"/>
      <protection/>
    </xf>
    <xf numFmtId="0" fontId="22" fillId="0" borderId="118" xfId="65" applyBorder="1" applyAlignment="1">
      <alignment horizontal="left" vertical="center"/>
      <protection/>
    </xf>
    <xf numFmtId="0" fontId="22" fillId="0" borderId="13" xfId="65" applyBorder="1" applyAlignment="1">
      <alignment horizontal="left" vertical="center"/>
      <protection/>
    </xf>
    <xf numFmtId="0" fontId="22" fillId="0" borderId="14" xfId="65" applyBorder="1" applyAlignment="1">
      <alignment horizontal="left" vertical="center"/>
      <protection/>
    </xf>
    <xf numFmtId="0" fontId="22" fillId="0" borderId="15" xfId="65" applyBorder="1" applyAlignment="1">
      <alignment horizontal="left" vertical="center"/>
      <protection/>
    </xf>
    <xf numFmtId="0" fontId="22" fillId="0" borderId="16" xfId="65" applyBorder="1" applyAlignment="1">
      <alignment horizontal="left" vertical="center"/>
      <protection/>
    </xf>
    <xf numFmtId="0" fontId="22" fillId="0" borderId="17" xfId="65" applyBorder="1" applyAlignment="1">
      <alignment horizontal="left" vertical="center"/>
      <protection/>
    </xf>
    <xf numFmtId="0" fontId="22" fillId="0" borderId="25" xfId="65" applyBorder="1" applyAlignment="1">
      <alignment horizontal="left" vertical="center"/>
      <protection/>
    </xf>
    <xf numFmtId="0" fontId="22" fillId="0" borderId="112" xfId="65" applyBorder="1" applyAlignment="1">
      <alignment horizontal="center" vertical="center"/>
      <protection/>
    </xf>
    <xf numFmtId="0" fontId="22" fillId="0" borderId="113" xfId="65" applyBorder="1" applyAlignment="1">
      <alignment horizontal="center" vertical="center"/>
      <protection/>
    </xf>
    <xf numFmtId="0" fontId="22" fillId="0" borderId="115" xfId="65" applyBorder="1" applyAlignment="1">
      <alignment horizontal="center" vertical="center"/>
      <protection/>
    </xf>
    <xf numFmtId="0" fontId="22" fillId="0" borderId="116" xfId="65" applyBorder="1" applyAlignment="1">
      <alignment horizontal="center" vertical="center"/>
      <protection/>
    </xf>
    <xf numFmtId="0" fontId="22" fillId="0" borderId="108" xfId="65" applyBorder="1" applyAlignment="1">
      <alignment horizontal="left" vertical="center"/>
      <protection/>
    </xf>
    <xf numFmtId="0" fontId="22" fillId="0" borderId="11" xfId="65" applyBorder="1" applyAlignment="1">
      <alignment horizontal="left" vertical="center"/>
      <protection/>
    </xf>
    <xf numFmtId="0" fontId="22" fillId="0" borderId="113" xfId="65" applyBorder="1" applyAlignment="1">
      <alignment horizontal="left" vertical="center"/>
      <protection/>
    </xf>
    <xf numFmtId="0" fontId="22" fillId="0" borderId="134" xfId="65" applyBorder="1" applyAlignment="1">
      <alignment horizontal="left" vertical="center"/>
      <protection/>
    </xf>
    <xf numFmtId="0" fontId="22" fillId="0" borderId="12" xfId="65" applyBorder="1" applyAlignment="1">
      <alignment horizontal="left" vertical="center"/>
      <protection/>
    </xf>
    <xf numFmtId="0" fontId="22" fillId="0" borderId="116" xfId="65" applyBorder="1" applyAlignment="1">
      <alignment horizontal="left" vertical="center"/>
      <protection/>
    </xf>
    <xf numFmtId="38" fontId="25" fillId="0" borderId="108" xfId="52" applyFont="1" applyBorder="1" applyAlignment="1">
      <alignment horizontal="right" vertical="center" indent="1"/>
    </xf>
    <xf numFmtId="38" fontId="25" fillId="0" borderId="11" xfId="52" applyFont="1" applyBorder="1" applyAlignment="1">
      <alignment horizontal="right" vertical="center" indent="1"/>
    </xf>
    <xf numFmtId="38" fontId="25" fillId="0" borderId="134" xfId="52" applyFont="1" applyBorder="1" applyAlignment="1">
      <alignment horizontal="right" vertical="center" indent="1"/>
    </xf>
    <xf numFmtId="38" fontId="25" fillId="0" borderId="12" xfId="52" applyFont="1" applyBorder="1" applyAlignment="1">
      <alignment horizontal="right" vertical="center" indent="1"/>
    </xf>
    <xf numFmtId="185" fontId="22" fillId="0" borderId="113" xfId="52" applyNumberFormat="1" applyFont="1" applyBorder="1" applyAlignment="1">
      <alignment vertical="center"/>
    </xf>
    <xf numFmtId="185" fontId="22" fillId="0" borderId="116" xfId="52" applyNumberFormat="1" applyFont="1" applyBorder="1" applyAlignment="1">
      <alignment vertical="center"/>
    </xf>
    <xf numFmtId="185" fontId="22" fillId="0" borderId="97" xfId="52" applyNumberFormat="1" applyFont="1" applyBorder="1" applyAlignment="1">
      <alignment vertical="center"/>
    </xf>
    <xf numFmtId="185" fontId="22" fillId="0" borderId="99" xfId="52" applyNumberFormat="1" applyFont="1" applyBorder="1" applyAlignment="1">
      <alignment vertical="center"/>
    </xf>
    <xf numFmtId="0" fontId="22" fillId="0" borderId="108" xfId="65" applyBorder="1" applyAlignment="1">
      <alignment horizontal="center" vertical="center"/>
      <protection/>
    </xf>
    <xf numFmtId="0" fontId="22" fillId="0" borderId="134" xfId="65" applyBorder="1" applyAlignment="1">
      <alignment horizontal="center" vertical="center"/>
      <protection/>
    </xf>
    <xf numFmtId="0" fontId="22" fillId="0" borderId="139" xfId="65" applyBorder="1" applyAlignment="1">
      <alignment horizontal="center" vertical="center"/>
      <protection/>
    </xf>
    <xf numFmtId="0" fontId="22" fillId="0" borderId="140" xfId="65" applyBorder="1" applyAlignment="1">
      <alignment horizontal="center" vertical="center"/>
      <protection/>
    </xf>
    <xf numFmtId="185" fontId="22" fillId="0" borderId="0" xfId="65" applyNumberFormat="1" applyBorder="1" applyAlignment="1">
      <alignment horizontal="center" vertical="center"/>
      <protection/>
    </xf>
    <xf numFmtId="0" fontId="16" fillId="0" borderId="0" xfId="65" applyFont="1" applyAlignment="1">
      <alignment horizontal="left" vertical="center"/>
      <protection/>
    </xf>
    <xf numFmtId="186" fontId="18" fillId="0" borderId="13" xfId="65" applyNumberFormat="1" applyFont="1" applyBorder="1" applyAlignment="1">
      <alignment horizontal="center" vertical="center"/>
      <protection/>
    </xf>
    <xf numFmtId="186" fontId="18" fillId="0" borderId="14" xfId="65" applyNumberFormat="1" applyFont="1" applyBorder="1" applyAlignment="1">
      <alignment horizontal="center" vertical="center"/>
      <protection/>
    </xf>
    <xf numFmtId="0" fontId="26" fillId="0" borderId="16" xfId="65" applyFont="1" applyBorder="1" applyAlignment="1">
      <alignment horizontal="left" vertical="center" indent="1"/>
      <protection/>
    </xf>
    <xf numFmtId="0" fontId="26" fillId="0" borderId="17" xfId="65" applyFont="1" applyBorder="1" applyAlignment="1">
      <alignment horizontal="left" vertical="center" indent="1"/>
      <protection/>
    </xf>
    <xf numFmtId="0" fontId="26" fillId="0" borderId="133" xfId="65" applyFont="1" applyBorder="1" applyAlignment="1">
      <alignment horizontal="left" vertical="center" indent="1"/>
      <protection/>
    </xf>
    <xf numFmtId="0" fontId="26" fillId="0" borderId="22" xfId="65" applyFont="1" applyBorder="1" applyAlignment="1">
      <alignment horizontal="left" vertical="center" indent="1"/>
      <protection/>
    </xf>
    <xf numFmtId="0" fontId="26" fillId="0" borderId="21" xfId="65" applyFont="1" applyBorder="1" applyAlignment="1">
      <alignment horizontal="left" vertical="center" indent="1"/>
      <protection/>
    </xf>
    <xf numFmtId="0" fontId="26" fillId="0" borderId="23" xfId="65" applyFont="1" applyBorder="1" applyAlignment="1">
      <alignment horizontal="left" vertical="center" indent="1"/>
      <protection/>
    </xf>
    <xf numFmtId="0" fontId="26" fillId="0" borderId="26" xfId="65" applyFont="1" applyBorder="1" applyAlignment="1">
      <alignment horizontal="left" vertical="center" indent="1"/>
      <protection/>
    </xf>
    <xf numFmtId="0" fontId="26" fillId="0" borderId="18" xfId="65" applyFont="1" applyBorder="1" applyAlignment="1">
      <alignment horizontal="left" vertical="center" indent="1"/>
      <protection/>
    </xf>
    <xf numFmtId="0" fontId="26" fillId="0" borderId="20" xfId="65" applyFont="1" applyBorder="1" applyAlignment="1">
      <alignment horizontal="left" vertical="center" indent="1"/>
      <protection/>
    </xf>
    <xf numFmtId="0" fontId="26" fillId="0" borderId="58" xfId="65" applyFont="1" applyBorder="1" applyAlignment="1">
      <alignment horizontal="left" vertical="center" wrapText="1" indent="1"/>
      <protection/>
    </xf>
    <xf numFmtId="0" fontId="26" fillId="0" borderId="35" xfId="65" applyFont="1" applyBorder="1" applyAlignment="1">
      <alignment horizontal="left" vertical="center" indent="1"/>
      <protection/>
    </xf>
    <xf numFmtId="0" fontId="26" fillId="0" borderId="118" xfId="65" applyFont="1" applyBorder="1" applyAlignment="1">
      <alignment horizontal="left" vertical="center" indent="1"/>
      <protection/>
    </xf>
    <xf numFmtId="0" fontId="26" fillId="0" borderId="13" xfId="65" applyFont="1" applyBorder="1" applyAlignment="1">
      <alignment horizontal="left" vertical="center" wrapText="1" indent="1"/>
      <protection/>
    </xf>
    <xf numFmtId="0" fontId="26" fillId="0" borderId="14" xfId="65" applyFont="1" applyBorder="1" applyAlignment="1">
      <alignment horizontal="left" vertical="center" indent="1"/>
      <protection/>
    </xf>
    <xf numFmtId="0" fontId="26" fillId="0" borderId="15" xfId="65" applyFont="1" applyBorder="1" applyAlignment="1">
      <alignment horizontal="left" vertical="center" indent="1"/>
      <protection/>
    </xf>
    <xf numFmtId="0" fontId="26" fillId="0" borderId="13" xfId="65" applyFont="1" applyBorder="1" applyAlignment="1">
      <alignment horizontal="left" vertical="center" indent="1"/>
      <protection/>
    </xf>
    <xf numFmtId="0" fontId="22" fillId="0" borderId="13" xfId="65" applyBorder="1" applyAlignment="1">
      <alignment horizontal="left" vertical="center" indent="1"/>
      <protection/>
    </xf>
    <xf numFmtId="0" fontId="22" fillId="0" borderId="14" xfId="65" applyBorder="1" applyAlignment="1">
      <alignment horizontal="left" vertical="center" indent="1"/>
      <protection/>
    </xf>
    <xf numFmtId="0" fontId="22" fillId="0" borderId="15" xfId="65" applyBorder="1" applyAlignment="1">
      <alignment horizontal="left" vertical="center" indent="1"/>
      <protection/>
    </xf>
    <xf numFmtId="0" fontId="22" fillId="0" borderId="16" xfId="65" applyBorder="1" applyAlignment="1">
      <alignment horizontal="left" vertical="center" indent="1"/>
      <protection/>
    </xf>
    <xf numFmtId="0" fontId="22" fillId="0" borderId="17" xfId="65" applyBorder="1" applyAlignment="1">
      <alignment horizontal="left" vertical="center" indent="1"/>
      <protection/>
    </xf>
    <xf numFmtId="0" fontId="22" fillId="0" borderId="25" xfId="65" applyBorder="1" applyAlignment="1">
      <alignment horizontal="left" vertical="center" indent="1"/>
      <protection/>
    </xf>
    <xf numFmtId="0" fontId="22" fillId="0" borderId="141" xfId="65" applyBorder="1" applyAlignment="1">
      <alignment horizontal="center" vertical="center"/>
      <protection/>
    </xf>
    <xf numFmtId="0" fontId="22" fillId="0" borderId="138" xfId="65" applyBorder="1" applyAlignment="1">
      <alignment vertical="center"/>
      <protection/>
    </xf>
    <xf numFmtId="0" fontId="22" fillId="0" borderId="55" xfId="65" applyBorder="1" applyAlignment="1">
      <alignment vertical="center"/>
      <protection/>
    </xf>
    <xf numFmtId="38" fontId="25" fillId="0" borderId="54" xfId="52" applyFont="1" applyBorder="1" applyAlignment="1">
      <alignment horizontal="right" vertical="center" indent="1"/>
    </xf>
    <xf numFmtId="38" fontId="25" fillId="0" borderId="138" xfId="52" applyFont="1" applyBorder="1" applyAlignment="1">
      <alignment horizontal="right" vertical="center" indent="1"/>
    </xf>
    <xf numFmtId="0" fontId="20" fillId="0" borderId="0" xfId="64" applyFont="1" applyAlignment="1">
      <alignment horizontal="center" vertical="center"/>
      <protection/>
    </xf>
    <xf numFmtId="0" fontId="0" fillId="0" borderId="48" xfId="64" applyFont="1" applyBorder="1" applyAlignment="1">
      <alignment horizontal="left" vertical="center"/>
      <protection/>
    </xf>
    <xf numFmtId="0" fontId="0" fillId="0" borderId="48" xfId="64" applyFont="1" applyBorder="1" applyAlignment="1">
      <alignment horizontal="center" vertical="center"/>
      <protection/>
    </xf>
    <xf numFmtId="0" fontId="7" fillId="0" borderId="50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49" xfId="64" applyFont="1" applyBorder="1" applyAlignment="1">
      <alignment horizontal="center" vertical="center"/>
      <protection/>
    </xf>
    <xf numFmtId="0" fontId="7" fillId="0" borderId="22" xfId="64" applyFont="1" applyBorder="1" applyAlignment="1">
      <alignment horizontal="center" vertical="center"/>
      <protection/>
    </xf>
    <xf numFmtId="0" fontId="7" fillId="0" borderId="21" xfId="64" applyFont="1" applyBorder="1" applyAlignment="1">
      <alignment horizontal="center" vertical="center"/>
      <protection/>
    </xf>
    <xf numFmtId="0" fontId="7" fillId="0" borderId="24" xfId="64" applyFont="1" applyBorder="1" applyAlignment="1">
      <alignment horizontal="center" vertical="center"/>
      <protection/>
    </xf>
    <xf numFmtId="0" fontId="27" fillId="0" borderId="0" xfId="64" applyFont="1" applyAlignment="1">
      <alignment horizontal="center" vertical="top"/>
      <protection/>
    </xf>
    <xf numFmtId="0" fontId="7" fillId="0" borderId="48" xfId="64" applyFont="1" applyBorder="1" applyAlignment="1">
      <alignment horizontal="center" vertical="center"/>
      <protection/>
    </xf>
    <xf numFmtId="0" fontId="7" fillId="0" borderId="13" xfId="64" applyFont="1" applyBorder="1" applyAlignment="1">
      <alignment horizontal="center" vertical="center"/>
      <protection/>
    </xf>
    <xf numFmtId="0" fontId="7" fillId="0" borderId="15" xfId="64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16" fillId="0" borderId="64" xfId="64" applyFont="1" applyBorder="1" applyAlignment="1">
      <alignment horizontal="distributed" vertical="center"/>
      <protection/>
    </xf>
    <xf numFmtId="0" fontId="16" fillId="0" borderId="142" xfId="64" applyFont="1" applyBorder="1" applyAlignment="1">
      <alignment horizontal="distributed" vertical="center"/>
      <protection/>
    </xf>
    <xf numFmtId="0" fontId="16" fillId="0" borderId="117" xfId="64" applyFont="1" applyBorder="1" applyAlignment="1">
      <alignment horizontal="distributed" vertical="center"/>
      <protection/>
    </xf>
    <xf numFmtId="38" fontId="0" fillId="0" borderId="48" xfId="53" applyFont="1" applyFill="1" applyBorder="1" applyAlignment="1">
      <alignment vertical="center"/>
    </xf>
    <xf numFmtId="38" fontId="0" fillId="0" borderId="48" xfId="53" applyFill="1" applyBorder="1" applyAlignment="1">
      <alignment/>
    </xf>
    <xf numFmtId="0" fontId="0" fillId="0" borderId="48" xfId="0" applyBorder="1" applyAlignment="1">
      <alignment horizontal="center" vertical="center"/>
    </xf>
    <xf numFmtId="38" fontId="0" fillId="0" borderId="26" xfId="53" applyFont="1" applyFill="1" applyBorder="1" applyAlignment="1">
      <alignment vertical="center"/>
    </xf>
    <xf numFmtId="38" fontId="0" fillId="0" borderId="18" xfId="53" applyFill="1" applyBorder="1" applyAlignment="1">
      <alignment/>
    </xf>
    <xf numFmtId="38" fontId="0" fillId="0" borderId="107" xfId="53" applyFill="1" applyBorder="1" applyAlignment="1">
      <alignment/>
    </xf>
    <xf numFmtId="38" fontId="68" fillId="0" borderId="26" xfId="53" applyFont="1" applyFill="1" applyBorder="1" applyAlignment="1">
      <alignment horizontal="center" vertical="center"/>
    </xf>
    <xf numFmtId="38" fontId="68" fillId="0" borderId="18" xfId="53" applyFont="1" applyFill="1" applyBorder="1" applyAlignment="1">
      <alignment horizontal="center"/>
    </xf>
    <xf numFmtId="38" fontId="68" fillId="0" borderId="107" xfId="53" applyFont="1" applyFill="1" applyBorder="1" applyAlignment="1">
      <alignment horizontal="center"/>
    </xf>
    <xf numFmtId="0" fontId="48" fillId="0" borderId="12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_○対象選手名簿" xfId="68"/>
    <cellStyle name="標準_Book1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123825</xdr:rowOff>
    </xdr:from>
    <xdr:to>
      <xdr:col>23</xdr:col>
      <xdr:colOff>9525</xdr:colOff>
      <xdr:row>5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1514475"/>
          <a:ext cx="1533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千円未満切り捨て</a:t>
          </a:r>
        </a:p>
      </xdr:txBody>
    </xdr:sp>
    <xdr:clientData/>
  </xdr:twoCellAnchor>
  <xdr:twoCellAnchor>
    <xdr:from>
      <xdr:col>15</xdr:col>
      <xdr:colOff>95250</xdr:colOff>
      <xdr:row>4</xdr:row>
      <xdr:rowOff>19050</xdr:rowOff>
    </xdr:from>
    <xdr:to>
      <xdr:col>25</xdr:col>
      <xdr:colOff>47625</xdr:colOff>
      <xdr:row>5</xdr:row>
      <xdr:rowOff>19050</xdr:rowOff>
    </xdr:to>
    <xdr:sp>
      <xdr:nvSpPr>
        <xdr:cNvPr id="2" name="AutoShape 5"/>
        <xdr:cNvSpPr>
          <a:spLocks/>
        </xdr:cNvSpPr>
      </xdr:nvSpPr>
      <xdr:spPr>
        <a:xfrm>
          <a:off x="3238500" y="933450"/>
          <a:ext cx="2047875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66675</xdr:rowOff>
    </xdr:from>
    <xdr:to>
      <xdr:col>27</xdr:col>
      <xdr:colOff>114300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638175"/>
          <a:ext cx="1971675" cy="457200"/>
        </a:xfrm>
        <a:prstGeom prst="wedgeRoundRectCallout">
          <a:avLst>
            <a:gd name="adj1" fmla="val -5966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県内・県外・大会の区分で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23</xdr:col>
      <xdr:colOff>152400</xdr:colOff>
      <xdr:row>24</xdr:row>
      <xdr:rowOff>142875</xdr:rowOff>
    </xdr:from>
    <xdr:to>
      <xdr:col>33</xdr:col>
      <xdr:colOff>104775</xdr:colOff>
      <xdr:row>26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972050" y="6715125"/>
          <a:ext cx="2047875" cy="781050"/>
        </a:xfrm>
        <a:prstGeom prst="wedgeRoundRectCallout">
          <a:avLst>
            <a:gd name="adj1" fmla="val -39828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収入の「競技団体の負担金、参加者の負担金」などを充当する経費を記入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21</xdr:col>
      <xdr:colOff>171450</xdr:colOff>
      <xdr:row>22</xdr:row>
      <xdr:rowOff>28575</xdr:rowOff>
    </xdr:to>
    <xdr:sp>
      <xdr:nvSpPr>
        <xdr:cNvPr id="3" name="AutoShape 5"/>
        <xdr:cNvSpPr>
          <a:spLocks/>
        </xdr:cNvSpPr>
      </xdr:nvSpPr>
      <xdr:spPr>
        <a:xfrm>
          <a:off x="3286125" y="5495925"/>
          <a:ext cx="1285875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66675</xdr:rowOff>
    </xdr:from>
    <xdr:to>
      <xdr:col>27</xdr:col>
      <xdr:colOff>114300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638175"/>
          <a:ext cx="1971675" cy="457200"/>
        </a:xfrm>
        <a:prstGeom prst="wedgeRoundRectCallout">
          <a:avLst>
            <a:gd name="adj1" fmla="val -5966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県内・県外・大会の区分で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18</xdr:col>
      <xdr:colOff>85725</xdr:colOff>
      <xdr:row>23</xdr:row>
      <xdr:rowOff>95250</xdr:rowOff>
    </xdr:from>
    <xdr:to>
      <xdr:col>29</xdr:col>
      <xdr:colOff>9525</xdr:colOff>
      <xdr:row>25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3857625" y="6353175"/>
          <a:ext cx="2228850" cy="647700"/>
        </a:xfrm>
        <a:prstGeom prst="wedgeRoundRectCallout">
          <a:avLst>
            <a:gd name="adj1" fmla="val -72537"/>
            <a:gd name="adj2" fmla="val 88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参加者負担など、内訳が決まっていなければ、記入する必要なし</a:t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21</xdr:col>
      <xdr:colOff>161925</xdr:colOff>
      <xdr:row>10</xdr:row>
      <xdr:rowOff>209550</xdr:rowOff>
    </xdr:to>
    <xdr:sp>
      <xdr:nvSpPr>
        <xdr:cNvPr id="3" name="AutoShape 5"/>
        <xdr:cNvSpPr>
          <a:spLocks/>
        </xdr:cNvSpPr>
      </xdr:nvSpPr>
      <xdr:spPr>
        <a:xfrm>
          <a:off x="2609850" y="2419350"/>
          <a:ext cx="1952625" cy="457200"/>
        </a:xfrm>
        <a:prstGeom prst="wedgeRoundRectCallout">
          <a:avLst>
            <a:gd name="adj1" fmla="val -6756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未定の場合は、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○○市内ホテル等と記入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24</xdr:col>
      <xdr:colOff>180975</xdr:colOff>
      <xdr:row>22</xdr:row>
      <xdr:rowOff>28575</xdr:rowOff>
    </xdr:to>
    <xdr:sp>
      <xdr:nvSpPr>
        <xdr:cNvPr id="4" name="AutoShape 6"/>
        <xdr:cNvSpPr>
          <a:spLocks/>
        </xdr:cNvSpPr>
      </xdr:nvSpPr>
      <xdr:spPr>
        <a:xfrm>
          <a:off x="3286125" y="5495925"/>
          <a:ext cx="1924050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190500</xdr:colOff>
      <xdr:row>7</xdr:row>
      <xdr:rowOff>57150</xdr:rowOff>
    </xdr:from>
    <xdr:to>
      <xdr:col>24</xdr:col>
      <xdr:colOff>133350</xdr:colOff>
      <xdr:row>8</xdr:row>
      <xdr:rowOff>238125</xdr:rowOff>
    </xdr:to>
    <xdr:sp>
      <xdr:nvSpPr>
        <xdr:cNvPr id="5" name="AutoShape 7"/>
        <xdr:cNvSpPr>
          <a:spLocks/>
        </xdr:cNvSpPr>
      </xdr:nvSpPr>
      <xdr:spPr>
        <a:xfrm>
          <a:off x="2705100" y="1866900"/>
          <a:ext cx="2457450" cy="466725"/>
        </a:xfrm>
        <a:prstGeom prst="wedgeRoundRectCallout">
          <a:avLst>
            <a:gd name="adj1" fmla="val -66666"/>
            <a:gd name="adj2" fmla="val -11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具体的に決まっていない場合は、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○○方面の□□等と記入</a:t>
          </a:r>
        </a:p>
      </xdr:txBody>
    </xdr:sp>
    <xdr:clientData/>
  </xdr:twoCellAnchor>
  <xdr:twoCellAnchor>
    <xdr:from>
      <xdr:col>15</xdr:col>
      <xdr:colOff>76200</xdr:colOff>
      <xdr:row>23</xdr:row>
      <xdr:rowOff>57150</xdr:rowOff>
    </xdr:from>
    <xdr:to>
      <xdr:col>15</xdr:col>
      <xdr:colOff>200025</xdr:colOff>
      <xdr:row>25</xdr:row>
      <xdr:rowOff>285750</xdr:rowOff>
    </xdr:to>
    <xdr:sp>
      <xdr:nvSpPr>
        <xdr:cNvPr id="6" name="AutoShape 8"/>
        <xdr:cNvSpPr>
          <a:spLocks/>
        </xdr:cNvSpPr>
      </xdr:nvSpPr>
      <xdr:spPr>
        <a:xfrm>
          <a:off x="3219450" y="6315075"/>
          <a:ext cx="123825" cy="857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5</xdr:row>
      <xdr:rowOff>123825</xdr:rowOff>
    </xdr:from>
    <xdr:to>
      <xdr:col>23</xdr:col>
      <xdr:colOff>9525</xdr:colOff>
      <xdr:row>5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95650" y="1514475"/>
          <a:ext cx="15335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千円未満切り捨て</a:t>
          </a:r>
        </a:p>
      </xdr:txBody>
    </xdr:sp>
    <xdr:clientData/>
  </xdr:twoCellAnchor>
  <xdr:twoCellAnchor>
    <xdr:from>
      <xdr:col>24</xdr:col>
      <xdr:colOff>85725</xdr:colOff>
      <xdr:row>0</xdr:row>
      <xdr:rowOff>76200</xdr:rowOff>
    </xdr:from>
    <xdr:to>
      <xdr:col>32</xdr:col>
      <xdr:colOff>200025</xdr:colOff>
      <xdr:row>1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5114925" y="76200"/>
          <a:ext cx="1790700" cy="4667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様式１－６（実績報告書の経費）の集計</a:t>
          </a:r>
        </a:p>
      </xdr:txBody>
    </xdr:sp>
    <xdr:clientData/>
  </xdr:twoCellAnchor>
  <xdr:twoCellAnchor>
    <xdr:from>
      <xdr:col>15</xdr:col>
      <xdr:colOff>95250</xdr:colOff>
      <xdr:row>4</xdr:row>
      <xdr:rowOff>19050</xdr:rowOff>
    </xdr:from>
    <xdr:to>
      <xdr:col>25</xdr:col>
      <xdr:colOff>47625</xdr:colOff>
      <xdr:row>5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3238500" y="933450"/>
          <a:ext cx="2047875" cy="476250"/>
        </a:xfrm>
        <a:prstGeom prst="wedgeRoundRectCallout">
          <a:avLst>
            <a:gd name="adj1" fmla="val -64814"/>
            <a:gd name="adj2" fmla="val 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支出の「補助対象経費の合計額」と一致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2</xdr:row>
      <xdr:rowOff>66675</xdr:rowOff>
    </xdr:from>
    <xdr:to>
      <xdr:col>27</xdr:col>
      <xdr:colOff>114300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00475" y="638175"/>
          <a:ext cx="1971675" cy="457200"/>
        </a:xfrm>
        <a:prstGeom prst="wedgeRoundRectCallout">
          <a:avLst>
            <a:gd name="adj1" fmla="val -59662"/>
            <a:gd name="adj2" fmla="val 5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県内・県外・大会の区分で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23</xdr:col>
      <xdr:colOff>152400</xdr:colOff>
      <xdr:row>24</xdr:row>
      <xdr:rowOff>142875</xdr:rowOff>
    </xdr:from>
    <xdr:to>
      <xdr:col>32</xdr:col>
      <xdr:colOff>180975</xdr:colOff>
      <xdr:row>26</xdr:row>
      <xdr:rowOff>295275</xdr:rowOff>
    </xdr:to>
    <xdr:sp>
      <xdr:nvSpPr>
        <xdr:cNvPr id="2" name="AutoShape 2"/>
        <xdr:cNvSpPr>
          <a:spLocks/>
        </xdr:cNvSpPr>
      </xdr:nvSpPr>
      <xdr:spPr>
        <a:xfrm>
          <a:off x="4972050" y="7077075"/>
          <a:ext cx="1914525" cy="781050"/>
        </a:xfrm>
        <a:prstGeom prst="wedgeRoundRectCallout">
          <a:avLst>
            <a:gd name="adj1" fmla="val -39828"/>
            <a:gd name="adj2" fmla="val 93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収入の「競技団体の負担金、参加者の負担金」などを充当した経費を記入</a:t>
          </a:r>
        </a:p>
      </xdr:txBody>
    </xdr:sp>
    <xdr:clientData/>
  </xdr:twoCellAnchor>
  <xdr:twoCellAnchor>
    <xdr:from>
      <xdr:col>19</xdr:col>
      <xdr:colOff>95250</xdr:colOff>
      <xdr:row>14</xdr:row>
      <xdr:rowOff>190500</xdr:rowOff>
    </xdr:from>
    <xdr:to>
      <xdr:col>32</xdr:col>
      <xdr:colOff>66675</xdr:colOff>
      <xdr:row>18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4076700" y="4000500"/>
          <a:ext cx="2695575" cy="13335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・実施内容・成果等は、詳細に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・試合結果等、別紙添付可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その場合でも、総括等は記入すること</a:t>
          </a:r>
        </a:p>
      </xdr:txBody>
    </xdr:sp>
    <xdr:clientData/>
  </xdr:twoCellAnchor>
  <xdr:twoCellAnchor>
    <xdr:from>
      <xdr:col>15</xdr:col>
      <xdr:colOff>133350</xdr:colOff>
      <xdr:row>20</xdr:row>
      <xdr:rowOff>0</xdr:rowOff>
    </xdr:from>
    <xdr:to>
      <xdr:col>26</xdr:col>
      <xdr:colOff>47625</xdr:colOff>
      <xdr:row>21</xdr:row>
      <xdr:rowOff>200025</xdr:rowOff>
    </xdr:to>
    <xdr:sp>
      <xdr:nvSpPr>
        <xdr:cNvPr id="4" name="AutoShape 7"/>
        <xdr:cNvSpPr>
          <a:spLocks/>
        </xdr:cNvSpPr>
      </xdr:nvSpPr>
      <xdr:spPr>
        <a:xfrm>
          <a:off x="3276600" y="5829300"/>
          <a:ext cx="2219325" cy="428625"/>
        </a:xfrm>
        <a:prstGeom prst="wedgeRoundRectCallout">
          <a:avLst>
            <a:gd name="adj1" fmla="val -66296"/>
            <a:gd name="adj2" fmla="val 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支出の「補助対象経費の合計額｝と一致</a:t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21</xdr:col>
      <xdr:colOff>161925</xdr:colOff>
      <xdr:row>10</xdr:row>
      <xdr:rowOff>209550</xdr:rowOff>
    </xdr:to>
    <xdr:sp>
      <xdr:nvSpPr>
        <xdr:cNvPr id="5" name="AutoShape 5"/>
        <xdr:cNvSpPr>
          <a:spLocks/>
        </xdr:cNvSpPr>
      </xdr:nvSpPr>
      <xdr:spPr>
        <a:xfrm>
          <a:off x="2609850" y="2419350"/>
          <a:ext cx="1952625" cy="457200"/>
        </a:xfrm>
        <a:prstGeom prst="wedgeRoundRectCallout">
          <a:avLst>
            <a:gd name="adj1" fmla="val -67560"/>
            <a:gd name="adj2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未定の場合は、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○○市内ホテル等と記入</a:t>
          </a:r>
        </a:p>
      </xdr:txBody>
    </xdr:sp>
    <xdr:clientData/>
  </xdr:twoCellAnchor>
  <xdr:twoCellAnchor>
    <xdr:from>
      <xdr:col>12</xdr:col>
      <xdr:colOff>190500</xdr:colOff>
      <xdr:row>7</xdr:row>
      <xdr:rowOff>57150</xdr:rowOff>
    </xdr:from>
    <xdr:to>
      <xdr:col>24</xdr:col>
      <xdr:colOff>133350</xdr:colOff>
      <xdr:row>8</xdr:row>
      <xdr:rowOff>238125</xdr:rowOff>
    </xdr:to>
    <xdr:sp>
      <xdr:nvSpPr>
        <xdr:cNvPr id="6" name="AutoShape 7"/>
        <xdr:cNvSpPr>
          <a:spLocks/>
        </xdr:cNvSpPr>
      </xdr:nvSpPr>
      <xdr:spPr>
        <a:xfrm>
          <a:off x="2705100" y="1866900"/>
          <a:ext cx="2457450" cy="466725"/>
        </a:xfrm>
        <a:prstGeom prst="wedgeRoundRectCallout">
          <a:avLst>
            <a:gd name="adj1" fmla="val -66666"/>
            <a:gd name="adj2" fmla="val -11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具体的に決まっていない場合は、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○○方面の□□等と記入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9</xdr:row>
      <xdr:rowOff>9525</xdr:rowOff>
    </xdr:from>
    <xdr:to>
      <xdr:col>10</xdr:col>
      <xdr:colOff>590550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4352925" y="2124075"/>
          <a:ext cx="1457325" cy="571500"/>
        </a:xfrm>
        <a:prstGeom prst="wedgeRoundRectCallout">
          <a:avLst>
            <a:gd name="adj1" fmla="val -45425"/>
            <a:gd name="adj2" fmla="val 16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実測の往復距離を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記入</a:t>
          </a:r>
        </a:p>
      </xdr:txBody>
    </xdr:sp>
    <xdr:clientData/>
  </xdr:twoCellAnchor>
  <xdr:twoCellAnchor>
    <xdr:from>
      <xdr:col>9</xdr:col>
      <xdr:colOff>371475</xdr:colOff>
      <xdr:row>15</xdr:row>
      <xdr:rowOff>466725</xdr:rowOff>
    </xdr:from>
    <xdr:to>
      <xdr:col>12</xdr:col>
      <xdr:colOff>514350</xdr:colOff>
      <xdr:row>17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876800" y="5105400"/>
          <a:ext cx="2257425" cy="752475"/>
        </a:xfrm>
        <a:prstGeom prst="wedgeRoundRectCallout">
          <a:avLst>
            <a:gd name="adj1" fmla="val -8078"/>
            <a:gd name="adj2" fmla="val -1183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有料道路の利用がある場合は、領収書（ＥＴＣ支払証明書）を添付し、利用金額を記入</a:t>
          </a:r>
        </a:p>
      </xdr:txBody>
    </xdr:sp>
    <xdr:clientData/>
  </xdr:twoCellAnchor>
  <xdr:twoCellAnchor>
    <xdr:from>
      <xdr:col>11</xdr:col>
      <xdr:colOff>104775</xdr:colOff>
      <xdr:row>12</xdr:row>
      <xdr:rowOff>28575</xdr:rowOff>
    </xdr:from>
    <xdr:to>
      <xdr:col>11</xdr:col>
      <xdr:colOff>447675</xdr:colOff>
      <xdr:row>12</xdr:row>
      <xdr:rowOff>438150</xdr:rowOff>
    </xdr:to>
    <xdr:sp>
      <xdr:nvSpPr>
        <xdr:cNvPr id="3" name="Oval 3"/>
        <xdr:cNvSpPr>
          <a:spLocks/>
        </xdr:cNvSpPr>
      </xdr:nvSpPr>
      <xdr:spPr>
        <a:xfrm>
          <a:off x="6038850" y="32385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12</xdr:col>
      <xdr:colOff>104775</xdr:colOff>
      <xdr:row>12</xdr:row>
      <xdr:rowOff>28575</xdr:rowOff>
    </xdr:from>
    <xdr:to>
      <xdr:col>12</xdr:col>
      <xdr:colOff>447675</xdr:colOff>
      <xdr:row>12</xdr:row>
      <xdr:rowOff>438150</xdr:rowOff>
    </xdr:to>
    <xdr:sp>
      <xdr:nvSpPr>
        <xdr:cNvPr id="4" name="Oval 4"/>
        <xdr:cNvSpPr>
          <a:spLocks/>
        </xdr:cNvSpPr>
      </xdr:nvSpPr>
      <xdr:spPr>
        <a:xfrm>
          <a:off x="6724650" y="32385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吉山</a:t>
          </a:r>
        </a:p>
      </xdr:txBody>
    </xdr:sp>
    <xdr:clientData/>
  </xdr:twoCellAnchor>
  <xdr:twoCellAnchor>
    <xdr:from>
      <xdr:col>11</xdr:col>
      <xdr:colOff>104775</xdr:colOff>
      <xdr:row>13</xdr:row>
      <xdr:rowOff>28575</xdr:rowOff>
    </xdr:from>
    <xdr:to>
      <xdr:col>11</xdr:col>
      <xdr:colOff>447675</xdr:colOff>
      <xdr:row>13</xdr:row>
      <xdr:rowOff>438150</xdr:rowOff>
    </xdr:to>
    <xdr:sp>
      <xdr:nvSpPr>
        <xdr:cNvPr id="5" name="Oval 5"/>
        <xdr:cNvSpPr>
          <a:spLocks/>
        </xdr:cNvSpPr>
      </xdr:nvSpPr>
      <xdr:spPr>
        <a:xfrm>
          <a:off x="6038850" y="371475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12</xdr:col>
      <xdr:colOff>104775</xdr:colOff>
      <xdr:row>13</xdr:row>
      <xdr:rowOff>28575</xdr:rowOff>
    </xdr:from>
    <xdr:to>
      <xdr:col>12</xdr:col>
      <xdr:colOff>447675</xdr:colOff>
      <xdr:row>13</xdr:row>
      <xdr:rowOff>438150</xdr:rowOff>
    </xdr:to>
    <xdr:sp>
      <xdr:nvSpPr>
        <xdr:cNvPr id="6" name="Oval 6"/>
        <xdr:cNvSpPr>
          <a:spLocks/>
        </xdr:cNvSpPr>
      </xdr:nvSpPr>
      <xdr:spPr>
        <a:xfrm>
          <a:off x="6724650" y="371475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清水</a:t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11</xdr:col>
      <xdr:colOff>447675</xdr:colOff>
      <xdr:row>14</xdr:row>
      <xdr:rowOff>438150</xdr:rowOff>
    </xdr:to>
    <xdr:sp>
      <xdr:nvSpPr>
        <xdr:cNvPr id="7" name="Oval 7"/>
        <xdr:cNvSpPr>
          <a:spLocks/>
        </xdr:cNvSpPr>
      </xdr:nvSpPr>
      <xdr:spPr>
        <a:xfrm>
          <a:off x="6038850" y="41910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  <xdr:twoCellAnchor>
    <xdr:from>
      <xdr:col>12</xdr:col>
      <xdr:colOff>104775</xdr:colOff>
      <xdr:row>14</xdr:row>
      <xdr:rowOff>28575</xdr:rowOff>
    </xdr:from>
    <xdr:to>
      <xdr:col>12</xdr:col>
      <xdr:colOff>447675</xdr:colOff>
      <xdr:row>14</xdr:row>
      <xdr:rowOff>438150</xdr:rowOff>
    </xdr:to>
    <xdr:sp>
      <xdr:nvSpPr>
        <xdr:cNvPr id="8" name="Oval 8"/>
        <xdr:cNvSpPr>
          <a:spLocks/>
        </xdr:cNvSpPr>
      </xdr:nvSpPr>
      <xdr:spPr>
        <a:xfrm>
          <a:off x="6724650" y="4191000"/>
          <a:ext cx="342900" cy="409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fab\&#31478;&#25216;&#12473;&#12509;&#12540;&#12484;&#29677;\Documents%20and%20Settings\Owner\&#12487;&#12473;&#12463;&#12488;&#12483;&#12503;\&#35036;&#21161;&#37329;&#35201;&#32177;&#12539;&#27096;&#24335;\&#24375;&#21270;(&#32946;&#25104;)&#25312;&#28857;&#26657;\&#24375;&#21270;&#25312;&#28857;&#26657;&#26053;&#36027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旅費請求・領収"/>
      <sheetName val="旅費請求・領収（例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I21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3.5"/>
  <cols>
    <col min="1" max="1" width="6.25390625" style="81" customWidth="1"/>
    <col min="2" max="16384" width="9.00390625" style="81" customWidth="1"/>
  </cols>
  <sheetData>
    <row r="4" ht="45" customHeight="1"/>
    <row r="5" ht="45" customHeight="1"/>
    <row r="6" spans="2:9" ht="28.5">
      <c r="B6" s="223" t="s">
        <v>197</v>
      </c>
      <c r="C6" s="223"/>
      <c r="D6" s="223"/>
      <c r="E6" s="223"/>
      <c r="F6" s="223"/>
      <c r="G6" s="223"/>
      <c r="H6" s="223"/>
      <c r="I6" s="223"/>
    </row>
    <row r="7" spans="2:9" ht="38.25" customHeight="1">
      <c r="B7" s="224"/>
      <c r="C7" s="224"/>
      <c r="D7" s="224"/>
      <c r="E7" s="224"/>
      <c r="F7" s="224"/>
      <c r="G7" s="224"/>
      <c r="H7" s="224"/>
      <c r="I7" s="224"/>
    </row>
    <row r="8" ht="22.5" customHeight="1"/>
    <row r="9" ht="22.5" customHeight="1"/>
    <row r="10" ht="32.25">
      <c r="B10" s="82" t="s">
        <v>102</v>
      </c>
    </row>
    <row r="11" spans="3:4" ht="24.75" customHeight="1">
      <c r="C11" s="81" t="s">
        <v>115</v>
      </c>
      <c r="D11" s="81" t="s">
        <v>196</v>
      </c>
    </row>
    <row r="12" spans="3:7" ht="24.75" customHeight="1">
      <c r="C12" s="81" t="s">
        <v>115</v>
      </c>
      <c r="D12" s="81" t="s">
        <v>116</v>
      </c>
      <c r="G12" s="81" t="s">
        <v>117</v>
      </c>
    </row>
    <row r="13" spans="3:7" ht="24.75" customHeight="1">
      <c r="C13" s="81" t="s">
        <v>115</v>
      </c>
      <c r="D13" s="81" t="s">
        <v>118</v>
      </c>
      <c r="G13" s="81" t="s">
        <v>119</v>
      </c>
    </row>
    <row r="14" spans="3:7" ht="24.75" customHeight="1">
      <c r="C14" s="81" t="s">
        <v>115</v>
      </c>
      <c r="D14" s="81" t="s">
        <v>120</v>
      </c>
      <c r="G14" s="81" t="s">
        <v>121</v>
      </c>
    </row>
    <row r="15" spans="3:7" ht="24.75" customHeight="1">
      <c r="C15" s="81" t="s">
        <v>115</v>
      </c>
      <c r="D15" s="81" t="s">
        <v>122</v>
      </c>
      <c r="G15" s="81" t="s">
        <v>123</v>
      </c>
    </row>
    <row r="16" spans="3:7" ht="24.75" customHeight="1">
      <c r="C16" s="81" t="s">
        <v>115</v>
      </c>
      <c r="D16" s="81" t="s">
        <v>124</v>
      </c>
      <c r="G16" s="81" t="s">
        <v>125</v>
      </c>
    </row>
    <row r="17" spans="3:7" ht="24.75" customHeight="1">
      <c r="C17" s="81" t="s">
        <v>115</v>
      </c>
      <c r="D17" s="81" t="s">
        <v>126</v>
      </c>
      <c r="G17" s="81" t="s">
        <v>127</v>
      </c>
    </row>
    <row r="18" spans="3:4" ht="24.75" customHeight="1">
      <c r="C18" s="81" t="s">
        <v>115</v>
      </c>
      <c r="D18" s="81" t="s">
        <v>128</v>
      </c>
    </row>
    <row r="19" spans="3:4" ht="24.75" customHeight="1">
      <c r="C19" s="81" t="s">
        <v>115</v>
      </c>
      <c r="D19" s="81" t="s">
        <v>129</v>
      </c>
    </row>
    <row r="20" spans="3:4" ht="24.75" customHeight="1">
      <c r="C20" s="81" t="s">
        <v>163</v>
      </c>
      <c r="D20" s="81" t="s">
        <v>164</v>
      </c>
    </row>
    <row r="21" spans="3:4" ht="24.75" customHeight="1">
      <c r="C21" s="81" t="s">
        <v>115</v>
      </c>
      <c r="D21" s="81" t="s">
        <v>130</v>
      </c>
    </row>
    <row r="22" ht="18" customHeight="1"/>
  </sheetData>
  <sheetProtection/>
  <mergeCells count="2">
    <mergeCell ref="B6:I6"/>
    <mergeCell ref="B7:I7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5" zoomScaleNormal="85" zoomScaleSheetLayoutView="85" zoomScalePageLayoutView="0" workbookViewId="0" topLeftCell="A1">
      <selection activeCell="C5" sqref="C5"/>
    </sheetView>
  </sheetViews>
  <sheetFormatPr defaultColWidth="9.00390625" defaultRowHeight="13.5"/>
  <cols>
    <col min="1" max="1" width="5.75390625" style="77" customWidth="1"/>
    <col min="2" max="2" width="4.75390625" style="77" customWidth="1"/>
    <col min="3" max="3" width="5.25390625" style="77" customWidth="1"/>
    <col min="4" max="4" width="7.625" style="77" customWidth="1"/>
    <col min="5" max="5" width="8.625" style="3" customWidth="1"/>
    <col min="6" max="6" width="2.75390625" style="77" customWidth="1"/>
    <col min="7" max="7" width="8.875" style="78" customWidth="1"/>
    <col min="8" max="8" width="23.50390625" style="77" customWidth="1"/>
    <col min="9" max="9" width="32.375" style="77" customWidth="1"/>
    <col min="10" max="11" width="6.875" style="77" customWidth="1"/>
    <col min="12" max="16384" width="9.00390625" style="76" customWidth="1"/>
  </cols>
  <sheetData>
    <row r="1" spans="1:11" ht="21" customHeight="1">
      <c r="A1" s="251" t="s">
        <v>199</v>
      </c>
      <c r="B1" s="251"/>
      <c r="C1" s="251"/>
      <c r="D1" s="251"/>
      <c r="E1" s="251"/>
      <c r="F1" s="251"/>
      <c r="G1" s="251"/>
      <c r="H1" s="251"/>
      <c r="I1" s="252" t="s">
        <v>92</v>
      </c>
      <c r="J1" s="252"/>
      <c r="K1" s="252"/>
    </row>
    <row r="2" spans="1:11" ht="21" customHeight="1">
      <c r="A2" s="251"/>
      <c r="B2" s="251"/>
      <c r="C2" s="251"/>
      <c r="D2" s="251"/>
      <c r="E2" s="251"/>
      <c r="F2" s="251"/>
      <c r="G2" s="251"/>
      <c r="H2" s="251"/>
      <c r="I2" s="252"/>
      <c r="J2" s="252"/>
      <c r="K2" s="252"/>
    </row>
    <row r="3" spans="1:1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ht="18.75">
      <c r="A4" s="278" t="s">
        <v>113</v>
      </c>
      <c r="B4" s="278"/>
      <c r="C4" s="278"/>
      <c r="D4" s="278"/>
      <c r="E4" s="278"/>
      <c r="F4" s="44"/>
      <c r="G4" s="276"/>
      <c r="H4" s="276"/>
      <c r="I4" s="277"/>
      <c r="J4" s="277"/>
      <c r="K4" s="277"/>
    </row>
    <row r="5" ht="18" customHeight="1" thickBot="1"/>
    <row r="6" spans="1:11" s="48" customFormat="1" ht="17.25" customHeight="1">
      <c r="A6" s="274" t="s">
        <v>51</v>
      </c>
      <c r="B6" s="263" t="s">
        <v>53</v>
      </c>
      <c r="C6" s="264"/>
      <c r="D6" s="271" t="s">
        <v>16</v>
      </c>
      <c r="E6" s="257" t="s">
        <v>54</v>
      </c>
      <c r="F6" s="258"/>
      <c r="G6" s="259"/>
      <c r="H6" s="271" t="s">
        <v>55</v>
      </c>
      <c r="I6" s="271" t="s">
        <v>56</v>
      </c>
      <c r="J6" s="255" t="s">
        <v>59</v>
      </c>
      <c r="K6" s="256"/>
    </row>
    <row r="7" spans="1:11" s="48" customFormat="1" ht="17.25" customHeight="1" thickBot="1">
      <c r="A7" s="275"/>
      <c r="B7" s="265"/>
      <c r="C7" s="266"/>
      <c r="D7" s="273"/>
      <c r="E7" s="260"/>
      <c r="F7" s="261"/>
      <c r="G7" s="262"/>
      <c r="H7" s="272"/>
      <c r="I7" s="273"/>
      <c r="J7" s="49" t="s">
        <v>1</v>
      </c>
      <c r="K7" s="50" t="s">
        <v>60</v>
      </c>
    </row>
    <row r="8" spans="1:11" s="48" customFormat="1" ht="45" customHeight="1">
      <c r="A8" s="51">
        <v>1</v>
      </c>
      <c r="B8" s="267"/>
      <c r="C8" s="268"/>
      <c r="D8" s="52"/>
      <c r="E8" s="79"/>
      <c r="F8" s="54"/>
      <c r="G8" s="80"/>
      <c r="H8" s="52"/>
      <c r="I8" s="52"/>
      <c r="J8" s="52"/>
      <c r="K8" s="56"/>
    </row>
    <row r="9" spans="1:11" s="48" customFormat="1" ht="45" customHeight="1">
      <c r="A9" s="57">
        <v>2</v>
      </c>
      <c r="B9" s="253"/>
      <c r="C9" s="254"/>
      <c r="D9" s="58"/>
      <c r="E9" s="63"/>
      <c r="F9" s="60"/>
      <c r="G9" s="64"/>
      <c r="H9" s="58"/>
      <c r="I9" s="58"/>
      <c r="J9" s="58"/>
      <c r="K9" s="62"/>
    </row>
    <row r="10" spans="1:11" s="48" customFormat="1" ht="45" customHeight="1">
      <c r="A10" s="57">
        <v>3</v>
      </c>
      <c r="B10" s="253"/>
      <c r="C10" s="254"/>
      <c r="D10" s="58"/>
      <c r="E10" s="63"/>
      <c r="F10" s="60"/>
      <c r="G10" s="64"/>
      <c r="H10" s="58"/>
      <c r="I10" s="58"/>
      <c r="J10" s="58"/>
      <c r="K10" s="62"/>
    </row>
    <row r="11" spans="1:11" s="48" customFormat="1" ht="45" customHeight="1">
      <c r="A11" s="57">
        <v>4</v>
      </c>
      <c r="B11" s="253"/>
      <c r="C11" s="254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53"/>
      <c r="C12" s="254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53"/>
      <c r="C13" s="254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53"/>
      <c r="C14" s="254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53"/>
      <c r="C15" s="254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53"/>
      <c r="C16" s="254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53"/>
      <c r="C17" s="254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53"/>
      <c r="C18" s="254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53"/>
      <c r="C19" s="254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53"/>
      <c r="C20" s="254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53"/>
      <c r="C21" s="254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53"/>
      <c r="C22" s="254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53"/>
      <c r="C23" s="254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53"/>
      <c r="C24" s="254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53"/>
      <c r="C25" s="254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53"/>
      <c r="C26" s="254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269"/>
      <c r="C27" s="270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3">
    <mergeCell ref="G4:H4"/>
    <mergeCell ref="I4:K4"/>
    <mergeCell ref="B25:C25"/>
    <mergeCell ref="J6:K6"/>
    <mergeCell ref="B12:C12"/>
    <mergeCell ref="B13:C13"/>
    <mergeCell ref="E6:G7"/>
    <mergeCell ref="H6:H7"/>
    <mergeCell ref="B6:C7"/>
    <mergeCell ref="B8:C8"/>
    <mergeCell ref="I6:I7"/>
    <mergeCell ref="B14:C14"/>
    <mergeCell ref="B15:C15"/>
    <mergeCell ref="B10:C10"/>
    <mergeCell ref="B11:C11"/>
    <mergeCell ref="D6:D7"/>
    <mergeCell ref="B23:C23"/>
    <mergeCell ref="B24:C24"/>
    <mergeCell ref="B26:C26"/>
    <mergeCell ref="A6:A7"/>
    <mergeCell ref="B16:C16"/>
    <mergeCell ref="B17:C17"/>
    <mergeCell ref="B9:C9"/>
    <mergeCell ref="A1:H2"/>
    <mergeCell ref="I1:K2"/>
    <mergeCell ref="B27:C27"/>
    <mergeCell ref="A4:B4"/>
    <mergeCell ref="C4:E4"/>
    <mergeCell ref="B18:C18"/>
    <mergeCell ref="B19:C19"/>
    <mergeCell ref="B20:C20"/>
    <mergeCell ref="B21:C21"/>
    <mergeCell ref="B22:C22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1"/>
  <headerFooter alignWithMargins="0">
    <oddHeader>&amp;L&amp;12(様式１－４）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view="pageBreakPreview" zoomScale="85" zoomScaleNormal="85" zoomScaleSheetLayoutView="85" zoomScalePageLayoutView="0" workbookViewId="0" topLeftCell="A1">
      <selection activeCell="I11" sqref="I11"/>
    </sheetView>
  </sheetViews>
  <sheetFormatPr defaultColWidth="9.00390625" defaultRowHeight="13.5"/>
  <cols>
    <col min="1" max="1" width="5.75390625" style="72" customWidth="1"/>
    <col min="2" max="2" width="4.75390625" style="72" customWidth="1"/>
    <col min="3" max="3" width="5.25390625" style="72" customWidth="1"/>
    <col min="4" max="4" width="7.625" style="72" customWidth="1"/>
    <col min="5" max="5" width="8.625" style="73" customWidth="1"/>
    <col min="6" max="6" width="2.75390625" style="72" customWidth="1"/>
    <col min="7" max="7" width="8.875" style="74" customWidth="1"/>
    <col min="8" max="8" width="23.50390625" style="72" customWidth="1"/>
    <col min="9" max="9" width="32.375" style="72" customWidth="1"/>
    <col min="10" max="11" width="6.875" style="72" customWidth="1"/>
    <col min="12" max="16384" width="9.00390625" style="75" customWidth="1"/>
  </cols>
  <sheetData>
    <row r="1" spans="1:11" s="42" customFormat="1" ht="21" customHeight="1">
      <c r="A1" s="251" t="s">
        <v>199</v>
      </c>
      <c r="B1" s="251"/>
      <c r="C1" s="251"/>
      <c r="D1" s="251"/>
      <c r="E1" s="251"/>
      <c r="F1" s="251"/>
      <c r="G1" s="251"/>
      <c r="H1" s="251"/>
      <c r="I1" s="252" t="s">
        <v>92</v>
      </c>
      <c r="J1" s="252"/>
      <c r="K1" s="252"/>
    </row>
    <row r="2" spans="1:11" s="42" customFormat="1" ht="21" customHeight="1">
      <c r="A2" s="251"/>
      <c r="B2" s="251"/>
      <c r="C2" s="251"/>
      <c r="D2" s="251"/>
      <c r="E2" s="251"/>
      <c r="F2" s="251"/>
      <c r="G2" s="251"/>
      <c r="H2" s="251"/>
      <c r="I2" s="252"/>
      <c r="J2" s="252"/>
      <c r="K2" s="252"/>
    </row>
    <row r="3" spans="1:11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s="76" customFormat="1" ht="18.75">
      <c r="A4" s="278" t="s">
        <v>113</v>
      </c>
      <c r="B4" s="278"/>
      <c r="C4" s="278"/>
      <c r="D4" s="278"/>
      <c r="E4" s="278"/>
      <c r="F4" s="44"/>
      <c r="G4" s="276"/>
      <c r="H4" s="276"/>
      <c r="I4" s="277"/>
      <c r="J4" s="277"/>
      <c r="K4" s="277"/>
    </row>
    <row r="5" spans="1:11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  <c r="K5" s="45"/>
    </row>
    <row r="6" spans="1:11" s="48" customFormat="1" ht="17.25" customHeight="1">
      <c r="A6" s="274" t="s">
        <v>81</v>
      </c>
      <c r="B6" s="263" t="s">
        <v>53</v>
      </c>
      <c r="C6" s="264"/>
      <c r="D6" s="271" t="s">
        <v>16</v>
      </c>
      <c r="E6" s="257" t="s">
        <v>54</v>
      </c>
      <c r="F6" s="258"/>
      <c r="G6" s="259"/>
      <c r="H6" s="271" t="s">
        <v>55</v>
      </c>
      <c r="I6" s="271" t="s">
        <v>56</v>
      </c>
      <c r="J6" s="255" t="s">
        <v>79</v>
      </c>
      <c r="K6" s="256"/>
    </row>
    <row r="7" spans="1:11" s="48" customFormat="1" ht="17.25" customHeight="1" thickBot="1">
      <c r="A7" s="275"/>
      <c r="B7" s="265"/>
      <c r="C7" s="266"/>
      <c r="D7" s="273"/>
      <c r="E7" s="260"/>
      <c r="F7" s="261"/>
      <c r="G7" s="262"/>
      <c r="H7" s="272"/>
      <c r="I7" s="273"/>
      <c r="J7" s="49" t="s">
        <v>1</v>
      </c>
      <c r="K7" s="50" t="s">
        <v>80</v>
      </c>
    </row>
    <row r="8" spans="1:11" s="48" customFormat="1" ht="45" customHeight="1">
      <c r="A8" s="51">
        <v>1</v>
      </c>
      <c r="B8" s="267" t="s">
        <v>7</v>
      </c>
      <c r="C8" s="268"/>
      <c r="D8" s="52" t="s">
        <v>67</v>
      </c>
      <c r="E8" s="220">
        <v>45430</v>
      </c>
      <c r="F8" s="54" t="s">
        <v>58</v>
      </c>
      <c r="G8" s="55"/>
      <c r="H8" s="52" t="s">
        <v>52</v>
      </c>
      <c r="I8" s="52" t="s">
        <v>94</v>
      </c>
      <c r="J8" s="52">
        <v>2</v>
      </c>
      <c r="K8" s="56">
        <v>5</v>
      </c>
    </row>
    <row r="9" spans="1:11" s="48" customFormat="1" ht="45" customHeight="1">
      <c r="A9" s="57">
        <v>2</v>
      </c>
      <c r="B9" s="253" t="s">
        <v>7</v>
      </c>
      <c r="C9" s="254"/>
      <c r="D9" s="58" t="s">
        <v>61</v>
      </c>
      <c r="E9" s="221">
        <v>45458</v>
      </c>
      <c r="F9" s="60" t="s">
        <v>58</v>
      </c>
      <c r="G9" s="222">
        <v>45459</v>
      </c>
      <c r="H9" s="58" t="s">
        <v>70</v>
      </c>
      <c r="I9" s="58" t="s">
        <v>69</v>
      </c>
      <c r="J9" s="58">
        <v>2</v>
      </c>
      <c r="K9" s="62">
        <v>15</v>
      </c>
    </row>
    <row r="10" spans="1:11" s="48" customFormat="1" ht="45" customHeight="1">
      <c r="A10" s="57">
        <v>3</v>
      </c>
      <c r="B10" s="532" t="s">
        <v>160</v>
      </c>
      <c r="C10" s="533"/>
      <c r="D10" s="58" t="s">
        <v>161</v>
      </c>
      <c r="E10" s="63" t="s">
        <v>161</v>
      </c>
      <c r="F10" s="60" t="s">
        <v>82</v>
      </c>
      <c r="G10" s="64" t="s">
        <v>161</v>
      </c>
      <c r="H10" s="58" t="s">
        <v>161</v>
      </c>
      <c r="I10" s="58" t="s">
        <v>161</v>
      </c>
      <c r="J10" s="58" t="s">
        <v>161</v>
      </c>
      <c r="K10" s="62" t="s">
        <v>162</v>
      </c>
    </row>
    <row r="11" spans="1:11" s="48" customFormat="1" ht="45" customHeight="1">
      <c r="A11" s="57">
        <v>4</v>
      </c>
      <c r="B11" s="253"/>
      <c r="C11" s="254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53"/>
      <c r="C12" s="254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53"/>
      <c r="C13" s="254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53"/>
      <c r="C14" s="254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53"/>
      <c r="C15" s="254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53"/>
      <c r="C16" s="254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53"/>
      <c r="C17" s="254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53"/>
      <c r="C18" s="254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53"/>
      <c r="C19" s="254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53"/>
      <c r="C20" s="254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53"/>
      <c r="C21" s="254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53"/>
      <c r="C22" s="254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53"/>
      <c r="C23" s="254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53"/>
      <c r="C24" s="254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53"/>
      <c r="C25" s="254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53"/>
      <c r="C26" s="254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269"/>
      <c r="C27" s="270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3">
    <mergeCell ref="I1:K2"/>
    <mergeCell ref="B17:C17"/>
    <mergeCell ref="B10:C10"/>
    <mergeCell ref="B11:C11"/>
    <mergeCell ref="B12:C12"/>
    <mergeCell ref="B13:C13"/>
    <mergeCell ref="A1:H2"/>
    <mergeCell ref="A6:A7"/>
    <mergeCell ref="H6:H7"/>
    <mergeCell ref="B14:C14"/>
    <mergeCell ref="I6:I7"/>
    <mergeCell ref="J6:K6"/>
    <mergeCell ref="G4:H4"/>
    <mergeCell ref="I4:K4"/>
    <mergeCell ref="B6:C7"/>
    <mergeCell ref="B9:C9"/>
    <mergeCell ref="D6:D7"/>
    <mergeCell ref="B22:C22"/>
    <mergeCell ref="B23:C23"/>
    <mergeCell ref="E6:G7"/>
    <mergeCell ref="B15:C15"/>
    <mergeCell ref="B16:C16"/>
    <mergeCell ref="B8:C8"/>
    <mergeCell ref="B27:C27"/>
    <mergeCell ref="A4:B4"/>
    <mergeCell ref="C4:E4"/>
    <mergeCell ref="B18:C18"/>
    <mergeCell ref="B19:C19"/>
    <mergeCell ref="B20:C20"/>
    <mergeCell ref="B21:C21"/>
    <mergeCell ref="B24:C24"/>
    <mergeCell ref="B25:C25"/>
    <mergeCell ref="B26:C26"/>
  </mergeCells>
  <printOptions/>
  <pageMargins left="0.7874015748031497" right="0.3937007874015748" top="0.5905511811023623" bottom="0.52" header="0.3937007874015748" footer="0.31"/>
  <pageSetup horizontalDpi="600" verticalDpi="600" orientation="portrait" paperSize="9" scale="80" r:id="rId1"/>
  <headerFooter alignWithMargins="0">
    <oddHeader>&amp;L&amp;12(様式１－４）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6"/>
  <sheetViews>
    <sheetView view="pageBreakPreview" zoomScaleSheetLayoutView="100" zoomScalePageLayoutView="0" workbookViewId="0" topLeftCell="A1">
      <selection activeCell="O4" sqref="O4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9" t="s">
        <v>200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340" t="s">
        <v>89</v>
      </c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1:33" ht="22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661" t="str">
        <f>IF(K10=K23,"ok","収支不一致")</f>
        <v>ok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32</v>
      </c>
    </row>
    <row r="5" spans="1:33" ht="37.5" customHeight="1">
      <c r="A5" s="352" t="s">
        <v>40</v>
      </c>
      <c r="B5" s="353"/>
      <c r="C5" s="345" t="s">
        <v>42</v>
      </c>
      <c r="D5" s="346"/>
      <c r="E5" s="346"/>
      <c r="F5" s="346"/>
      <c r="G5" s="346"/>
      <c r="H5" s="346"/>
      <c r="I5" s="346"/>
      <c r="J5" s="346"/>
      <c r="K5" s="345" t="s">
        <v>31</v>
      </c>
      <c r="L5" s="346"/>
      <c r="M5" s="346"/>
      <c r="N5" s="346"/>
      <c r="O5" s="347"/>
      <c r="P5" s="345" t="s">
        <v>43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1"/>
    </row>
    <row r="6" spans="1:33" ht="37.5" customHeight="1">
      <c r="A6" s="354"/>
      <c r="B6" s="355"/>
      <c r="C6" s="323" t="s">
        <v>204</v>
      </c>
      <c r="D6" s="324"/>
      <c r="E6" s="324"/>
      <c r="F6" s="324"/>
      <c r="G6" s="324"/>
      <c r="H6" s="324"/>
      <c r="I6" s="324"/>
      <c r="J6" s="325"/>
      <c r="K6" s="365">
        <f>P23</f>
        <v>0</v>
      </c>
      <c r="L6" s="393"/>
      <c r="M6" s="393"/>
      <c r="N6" s="393"/>
      <c r="O6" s="394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54"/>
      <c r="B7" s="355"/>
      <c r="C7" s="323" t="s">
        <v>114</v>
      </c>
      <c r="D7" s="324"/>
      <c r="E7" s="324"/>
      <c r="F7" s="324"/>
      <c r="G7" s="324"/>
      <c r="H7" s="324"/>
      <c r="I7" s="324"/>
      <c r="J7" s="325"/>
      <c r="K7" s="365"/>
      <c r="L7" s="393"/>
      <c r="M7" s="393"/>
      <c r="N7" s="393"/>
      <c r="O7" s="394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354"/>
      <c r="B8" s="355"/>
      <c r="C8" s="323" t="s">
        <v>30</v>
      </c>
      <c r="D8" s="324"/>
      <c r="E8" s="324"/>
      <c r="F8" s="324"/>
      <c r="G8" s="324"/>
      <c r="H8" s="324"/>
      <c r="I8" s="324"/>
      <c r="J8" s="325"/>
      <c r="K8" s="365"/>
      <c r="L8" s="393"/>
      <c r="M8" s="393"/>
      <c r="N8" s="393"/>
      <c r="O8" s="394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354"/>
      <c r="B9" s="355"/>
      <c r="C9" s="323" t="s">
        <v>12</v>
      </c>
      <c r="D9" s="324"/>
      <c r="E9" s="324"/>
      <c r="F9" s="324"/>
      <c r="G9" s="324"/>
      <c r="H9" s="324"/>
      <c r="I9" s="324"/>
      <c r="J9" s="325"/>
      <c r="K9" s="365"/>
      <c r="L9" s="393"/>
      <c r="M9" s="393"/>
      <c r="N9" s="393"/>
      <c r="O9" s="394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356"/>
      <c r="B10" s="357"/>
      <c r="C10" s="294" t="s">
        <v>50</v>
      </c>
      <c r="D10" s="295"/>
      <c r="E10" s="295"/>
      <c r="F10" s="295"/>
      <c r="G10" s="295"/>
      <c r="H10" s="295"/>
      <c r="I10" s="295"/>
      <c r="J10" s="296"/>
      <c r="K10" s="375">
        <f>SUM(K6:O9)</f>
        <v>0</v>
      </c>
      <c r="L10" s="387"/>
      <c r="M10" s="387"/>
      <c r="N10" s="387"/>
      <c r="O10" s="388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06" t="s">
        <v>41</v>
      </c>
      <c r="B11" s="307"/>
      <c r="C11" s="318" t="s">
        <v>44</v>
      </c>
      <c r="D11" s="318"/>
      <c r="E11" s="318"/>
      <c r="F11" s="318"/>
      <c r="G11" s="318" t="s">
        <v>45</v>
      </c>
      <c r="H11" s="318"/>
      <c r="I11" s="318"/>
      <c r="J11" s="318"/>
      <c r="K11" s="326" t="s">
        <v>10</v>
      </c>
      <c r="L11" s="327"/>
      <c r="M11" s="327"/>
      <c r="N11" s="327"/>
      <c r="O11" s="328"/>
      <c r="P11" s="333" t="s">
        <v>46</v>
      </c>
      <c r="Q11" s="334"/>
      <c r="R11" s="334"/>
      <c r="S11" s="334"/>
      <c r="T11" s="334"/>
      <c r="U11" s="334"/>
      <c r="V11" s="334"/>
      <c r="W11" s="334"/>
      <c r="X11" s="334"/>
      <c r="Y11" s="335"/>
      <c r="Z11" s="297" t="s">
        <v>77</v>
      </c>
      <c r="AA11" s="298"/>
      <c r="AB11" s="298"/>
      <c r="AC11" s="298"/>
      <c r="AD11" s="298"/>
      <c r="AE11" s="298"/>
      <c r="AF11" s="298"/>
      <c r="AG11" s="299"/>
    </row>
    <row r="12" spans="1:33" ht="37.5" customHeight="1">
      <c r="A12" s="308"/>
      <c r="B12" s="309"/>
      <c r="C12" s="319"/>
      <c r="D12" s="319"/>
      <c r="E12" s="319"/>
      <c r="F12" s="319"/>
      <c r="G12" s="319"/>
      <c r="H12" s="319"/>
      <c r="I12" s="319"/>
      <c r="J12" s="319"/>
      <c r="K12" s="329"/>
      <c r="L12" s="330"/>
      <c r="M12" s="330"/>
      <c r="N12" s="330"/>
      <c r="O12" s="331"/>
      <c r="P12" s="289" t="s">
        <v>13</v>
      </c>
      <c r="Q12" s="290"/>
      <c r="R12" s="290"/>
      <c r="S12" s="290"/>
      <c r="T12" s="290"/>
      <c r="U12" s="289" t="s">
        <v>57</v>
      </c>
      <c r="V12" s="290"/>
      <c r="W12" s="290"/>
      <c r="X12" s="290"/>
      <c r="Y12" s="332"/>
      <c r="Z12" s="300"/>
      <c r="AA12" s="301"/>
      <c r="AB12" s="301"/>
      <c r="AC12" s="301"/>
      <c r="AD12" s="301"/>
      <c r="AE12" s="301"/>
      <c r="AF12" s="301"/>
      <c r="AG12" s="302"/>
    </row>
    <row r="13" spans="1:33" ht="37.5" customHeight="1">
      <c r="A13" s="308"/>
      <c r="B13" s="309"/>
      <c r="C13" s="21" t="s">
        <v>14</v>
      </c>
      <c r="D13" s="21"/>
      <c r="E13" s="21"/>
      <c r="F13" s="25"/>
      <c r="G13" s="11" t="s">
        <v>14</v>
      </c>
      <c r="H13" s="11"/>
      <c r="I13" s="11"/>
      <c r="J13" s="12"/>
      <c r="K13" s="365"/>
      <c r="L13" s="366"/>
      <c r="M13" s="366"/>
      <c r="N13" s="366"/>
      <c r="O13" s="367"/>
      <c r="P13" s="362"/>
      <c r="Q13" s="363"/>
      <c r="R13" s="363"/>
      <c r="S13" s="363"/>
      <c r="T13" s="364"/>
      <c r="U13" s="365">
        <f aca="true" t="shared" si="0" ref="U13:U22">K13-P13</f>
        <v>0</v>
      </c>
      <c r="V13" s="366"/>
      <c r="W13" s="366"/>
      <c r="X13" s="366"/>
      <c r="Y13" s="367"/>
      <c r="Z13" s="374"/>
      <c r="AA13" s="372"/>
      <c r="AB13" s="372"/>
      <c r="AC13" s="372"/>
      <c r="AD13" s="372"/>
      <c r="AE13" s="372"/>
      <c r="AF13" s="372"/>
      <c r="AG13" s="373"/>
    </row>
    <row r="14" spans="1:33" ht="37.5" customHeight="1">
      <c r="A14" s="308"/>
      <c r="B14" s="309"/>
      <c r="C14" s="13" t="s">
        <v>48</v>
      </c>
      <c r="D14" s="14"/>
      <c r="E14" s="14"/>
      <c r="F14" s="26"/>
      <c r="G14" s="21" t="s">
        <v>49</v>
      </c>
      <c r="H14" s="21"/>
      <c r="I14" s="21"/>
      <c r="J14" s="25"/>
      <c r="K14" s="365"/>
      <c r="L14" s="366"/>
      <c r="M14" s="366"/>
      <c r="N14" s="366"/>
      <c r="O14" s="367"/>
      <c r="P14" s="365"/>
      <c r="Q14" s="366"/>
      <c r="R14" s="366"/>
      <c r="S14" s="366"/>
      <c r="T14" s="367"/>
      <c r="U14" s="365">
        <f t="shared" si="0"/>
        <v>0</v>
      </c>
      <c r="V14" s="366"/>
      <c r="W14" s="366"/>
      <c r="X14" s="366"/>
      <c r="Y14" s="367"/>
      <c r="Z14" s="371"/>
      <c r="AA14" s="372"/>
      <c r="AB14" s="372"/>
      <c r="AC14" s="372"/>
      <c r="AD14" s="372"/>
      <c r="AE14" s="372"/>
      <c r="AF14" s="372"/>
      <c r="AG14" s="373"/>
    </row>
    <row r="15" spans="1:33" ht="37.5" customHeight="1">
      <c r="A15" s="308"/>
      <c r="B15" s="309"/>
      <c r="C15" s="22"/>
      <c r="D15" s="21"/>
      <c r="E15" s="21"/>
      <c r="F15" s="25"/>
      <c r="G15" s="21" t="s">
        <v>2</v>
      </c>
      <c r="H15" s="21"/>
      <c r="I15" s="21"/>
      <c r="J15" s="25"/>
      <c r="K15" s="365"/>
      <c r="L15" s="366"/>
      <c r="M15" s="366"/>
      <c r="N15" s="366"/>
      <c r="O15" s="367"/>
      <c r="P15" s="365"/>
      <c r="Q15" s="366"/>
      <c r="R15" s="366"/>
      <c r="S15" s="366"/>
      <c r="T15" s="367"/>
      <c r="U15" s="365">
        <f t="shared" si="0"/>
        <v>0</v>
      </c>
      <c r="V15" s="366"/>
      <c r="W15" s="366"/>
      <c r="X15" s="366"/>
      <c r="Y15" s="367"/>
      <c r="Z15" s="371"/>
      <c r="AA15" s="372"/>
      <c r="AB15" s="372"/>
      <c r="AC15" s="372"/>
      <c r="AD15" s="372"/>
      <c r="AE15" s="372"/>
      <c r="AF15" s="372"/>
      <c r="AG15" s="373"/>
    </row>
    <row r="16" spans="1:33" ht="37.5" customHeight="1">
      <c r="A16" s="308"/>
      <c r="B16" s="309"/>
      <c r="C16" s="13" t="s">
        <v>33</v>
      </c>
      <c r="D16" s="14"/>
      <c r="E16" s="14"/>
      <c r="F16" s="26"/>
      <c r="G16" s="21" t="s">
        <v>35</v>
      </c>
      <c r="H16" s="21"/>
      <c r="I16" s="21"/>
      <c r="J16" s="25"/>
      <c r="K16" s="365"/>
      <c r="L16" s="366"/>
      <c r="M16" s="366"/>
      <c r="N16" s="366"/>
      <c r="O16" s="367"/>
      <c r="P16" s="365"/>
      <c r="Q16" s="366"/>
      <c r="R16" s="366"/>
      <c r="S16" s="366"/>
      <c r="T16" s="367"/>
      <c r="U16" s="365">
        <f t="shared" si="0"/>
        <v>0</v>
      </c>
      <c r="V16" s="366"/>
      <c r="W16" s="366"/>
      <c r="X16" s="366"/>
      <c r="Y16" s="367"/>
      <c r="Z16" s="374"/>
      <c r="AA16" s="372"/>
      <c r="AB16" s="372"/>
      <c r="AC16" s="372"/>
      <c r="AD16" s="372"/>
      <c r="AE16" s="372"/>
      <c r="AF16" s="372"/>
      <c r="AG16" s="373"/>
    </row>
    <row r="17" spans="1:33" ht="37.5" customHeight="1">
      <c r="A17" s="308"/>
      <c r="B17" s="309"/>
      <c r="C17" s="22"/>
      <c r="D17" s="21"/>
      <c r="E17" s="21"/>
      <c r="F17" s="25"/>
      <c r="G17" s="21" t="s">
        <v>36</v>
      </c>
      <c r="H17" s="21"/>
      <c r="I17" s="21"/>
      <c r="J17" s="25"/>
      <c r="K17" s="365"/>
      <c r="L17" s="366"/>
      <c r="M17" s="366"/>
      <c r="N17" s="366"/>
      <c r="O17" s="367"/>
      <c r="P17" s="362"/>
      <c r="Q17" s="363"/>
      <c r="R17" s="363"/>
      <c r="S17" s="363"/>
      <c r="T17" s="364"/>
      <c r="U17" s="365">
        <f t="shared" si="0"/>
        <v>0</v>
      </c>
      <c r="V17" s="366"/>
      <c r="W17" s="366"/>
      <c r="X17" s="366"/>
      <c r="Y17" s="367"/>
      <c r="Z17" s="374"/>
      <c r="AA17" s="372"/>
      <c r="AB17" s="372"/>
      <c r="AC17" s="372"/>
      <c r="AD17" s="372"/>
      <c r="AE17" s="372"/>
      <c r="AF17" s="372"/>
      <c r="AG17" s="373"/>
    </row>
    <row r="18" spans="1:33" ht="37.5" customHeight="1">
      <c r="A18" s="308"/>
      <c r="B18" s="309"/>
      <c r="C18" s="13" t="s">
        <v>34</v>
      </c>
      <c r="D18" s="14"/>
      <c r="E18" s="14"/>
      <c r="F18" s="26"/>
      <c r="G18" s="312" t="s">
        <v>39</v>
      </c>
      <c r="H18" s="313"/>
      <c r="I18" s="313"/>
      <c r="J18" s="314"/>
      <c r="K18" s="365"/>
      <c r="L18" s="366"/>
      <c r="M18" s="366"/>
      <c r="N18" s="366"/>
      <c r="O18" s="367"/>
      <c r="P18" s="365"/>
      <c r="Q18" s="366"/>
      <c r="R18" s="366"/>
      <c r="S18" s="366"/>
      <c r="T18" s="367"/>
      <c r="U18" s="365">
        <f t="shared" si="0"/>
        <v>0</v>
      </c>
      <c r="V18" s="366"/>
      <c r="W18" s="366"/>
      <c r="X18" s="366"/>
      <c r="Y18" s="367"/>
      <c r="Z18" s="374"/>
      <c r="AA18" s="372"/>
      <c r="AB18" s="372"/>
      <c r="AC18" s="372"/>
      <c r="AD18" s="372"/>
      <c r="AE18" s="372"/>
      <c r="AF18" s="372"/>
      <c r="AG18" s="373"/>
    </row>
    <row r="19" spans="1:33" ht="37.5" customHeight="1">
      <c r="A19" s="308"/>
      <c r="B19" s="309"/>
      <c r="C19" s="172"/>
      <c r="D19" s="173"/>
      <c r="E19" s="173"/>
      <c r="F19" s="174"/>
      <c r="G19" s="312" t="s">
        <v>156</v>
      </c>
      <c r="H19" s="313"/>
      <c r="I19" s="313"/>
      <c r="J19" s="314"/>
      <c r="K19" s="365"/>
      <c r="L19" s="366"/>
      <c r="M19" s="366"/>
      <c r="N19" s="366"/>
      <c r="O19" s="367"/>
      <c r="P19" s="362"/>
      <c r="Q19" s="363"/>
      <c r="R19" s="363"/>
      <c r="S19" s="363"/>
      <c r="T19" s="364"/>
      <c r="U19" s="365">
        <f>K19-P19</f>
        <v>0</v>
      </c>
      <c r="V19" s="366"/>
      <c r="W19" s="366"/>
      <c r="X19" s="366"/>
      <c r="Y19" s="367"/>
      <c r="Z19" s="374"/>
      <c r="AA19" s="372"/>
      <c r="AB19" s="372"/>
      <c r="AC19" s="372"/>
      <c r="AD19" s="372"/>
      <c r="AE19" s="372"/>
      <c r="AF19" s="372"/>
      <c r="AG19" s="373"/>
    </row>
    <row r="20" spans="1:33" ht="37.5" customHeight="1">
      <c r="A20" s="308"/>
      <c r="B20" s="309"/>
      <c r="C20" s="22"/>
      <c r="D20" s="21"/>
      <c r="E20" s="21"/>
      <c r="F20" s="25"/>
      <c r="G20" s="21" t="s">
        <v>157</v>
      </c>
      <c r="H20" s="21"/>
      <c r="I20" s="21"/>
      <c r="J20" s="25"/>
      <c r="K20" s="365"/>
      <c r="L20" s="366"/>
      <c r="M20" s="366"/>
      <c r="N20" s="366"/>
      <c r="O20" s="367"/>
      <c r="P20" s="365"/>
      <c r="Q20" s="366"/>
      <c r="R20" s="366"/>
      <c r="S20" s="366"/>
      <c r="T20" s="367"/>
      <c r="U20" s="365">
        <f t="shared" si="0"/>
        <v>0</v>
      </c>
      <c r="V20" s="366"/>
      <c r="W20" s="366"/>
      <c r="X20" s="366"/>
      <c r="Y20" s="367"/>
      <c r="Z20" s="374"/>
      <c r="AA20" s="372"/>
      <c r="AB20" s="372"/>
      <c r="AC20" s="372"/>
      <c r="AD20" s="372"/>
      <c r="AE20" s="372"/>
      <c r="AF20" s="372"/>
      <c r="AG20" s="373"/>
    </row>
    <row r="21" spans="1:33" ht="37.5" customHeight="1">
      <c r="A21" s="308"/>
      <c r="B21" s="309"/>
      <c r="C21" s="291" t="s">
        <v>38</v>
      </c>
      <c r="D21" s="292"/>
      <c r="E21" s="292"/>
      <c r="F21" s="293"/>
      <c r="G21" s="315" t="s">
        <v>37</v>
      </c>
      <c r="H21" s="316"/>
      <c r="I21" s="316"/>
      <c r="J21" s="317"/>
      <c r="K21" s="365"/>
      <c r="L21" s="366"/>
      <c r="M21" s="366"/>
      <c r="N21" s="366"/>
      <c r="O21" s="367"/>
      <c r="P21" s="365"/>
      <c r="Q21" s="366"/>
      <c r="R21" s="366"/>
      <c r="S21" s="366"/>
      <c r="T21" s="367"/>
      <c r="U21" s="365">
        <f t="shared" si="0"/>
        <v>0</v>
      </c>
      <c r="V21" s="366"/>
      <c r="W21" s="366"/>
      <c r="X21" s="366"/>
      <c r="Y21" s="367"/>
      <c r="Z21" s="371"/>
      <c r="AA21" s="372"/>
      <c r="AB21" s="372"/>
      <c r="AC21" s="372"/>
      <c r="AD21" s="372"/>
      <c r="AE21" s="372"/>
      <c r="AF21" s="372"/>
      <c r="AG21" s="373"/>
    </row>
    <row r="22" spans="1:33" ht="37.5" customHeight="1">
      <c r="A22" s="308"/>
      <c r="B22" s="309"/>
      <c r="C22" s="10" t="s">
        <v>12</v>
      </c>
      <c r="D22" s="11"/>
      <c r="E22" s="11"/>
      <c r="F22" s="12"/>
      <c r="G22" s="11"/>
      <c r="H22" s="11"/>
      <c r="I22" s="11"/>
      <c r="J22" s="12"/>
      <c r="K22" s="365"/>
      <c r="L22" s="366"/>
      <c r="M22" s="366"/>
      <c r="N22" s="366"/>
      <c r="O22" s="367"/>
      <c r="P22" s="365"/>
      <c r="Q22" s="366"/>
      <c r="R22" s="366"/>
      <c r="S22" s="366"/>
      <c r="T22" s="367"/>
      <c r="U22" s="365">
        <f t="shared" si="0"/>
        <v>0</v>
      </c>
      <c r="V22" s="366"/>
      <c r="W22" s="366"/>
      <c r="X22" s="366"/>
      <c r="Y22" s="367"/>
      <c r="Z22" s="374"/>
      <c r="AA22" s="372"/>
      <c r="AB22" s="372"/>
      <c r="AC22" s="372"/>
      <c r="AD22" s="372"/>
      <c r="AE22" s="372"/>
      <c r="AF22" s="372"/>
      <c r="AG22" s="373"/>
    </row>
    <row r="23" spans="1:33" ht="37.5" customHeight="1" thickBot="1">
      <c r="A23" s="310"/>
      <c r="B23" s="311"/>
      <c r="C23" s="294" t="s">
        <v>50</v>
      </c>
      <c r="D23" s="295"/>
      <c r="E23" s="295"/>
      <c r="F23" s="295"/>
      <c r="G23" s="295"/>
      <c r="H23" s="295"/>
      <c r="I23" s="295"/>
      <c r="J23" s="296"/>
      <c r="K23" s="375">
        <f>SUM(K13:O22)</f>
        <v>0</v>
      </c>
      <c r="L23" s="376"/>
      <c r="M23" s="376"/>
      <c r="N23" s="376"/>
      <c r="O23" s="377"/>
      <c r="P23" s="375">
        <f>SUM(P13:T22)</f>
        <v>0</v>
      </c>
      <c r="Q23" s="376"/>
      <c r="R23" s="376"/>
      <c r="S23" s="376"/>
      <c r="T23" s="377"/>
      <c r="U23" s="375">
        <f>SUM(U13:Y22)</f>
        <v>0</v>
      </c>
      <c r="V23" s="376"/>
      <c r="W23" s="376"/>
      <c r="X23" s="376"/>
      <c r="Y23" s="377"/>
      <c r="Z23" s="28"/>
      <c r="AA23" s="29"/>
      <c r="AB23" s="15"/>
      <c r="AC23" s="38"/>
      <c r="AD23" s="27"/>
      <c r="AE23" s="27"/>
      <c r="AF23" s="15"/>
      <c r="AG23" s="39"/>
    </row>
    <row r="25" spans="6:15" ht="13.5">
      <c r="F25" s="652" t="s">
        <v>212</v>
      </c>
      <c r="G25" s="653"/>
      <c r="H25" s="653"/>
      <c r="I25" s="653"/>
      <c r="J25" s="653"/>
      <c r="K25" s="654" t="str">
        <f>IF(K10=K23,"ok","収支不一致")</f>
        <v>ok</v>
      </c>
      <c r="L25" s="654"/>
      <c r="M25" s="654"/>
      <c r="N25" s="654"/>
      <c r="O25" s="654"/>
    </row>
    <row r="26" spans="6:15" ht="13.5">
      <c r="F26" s="652" t="s">
        <v>213</v>
      </c>
      <c r="G26" s="653"/>
      <c r="H26" s="653"/>
      <c r="I26" s="653"/>
      <c r="J26" s="653"/>
      <c r="K26" s="654" t="str">
        <f>IF(K7+K8+K9=U23,"ok","収支不一致")</f>
        <v>ok</v>
      </c>
      <c r="L26" s="654"/>
      <c r="M26" s="654"/>
      <c r="N26" s="654"/>
      <c r="O26" s="654"/>
    </row>
  </sheetData>
  <sheetProtection/>
  <mergeCells count="76">
    <mergeCell ref="F25:J25"/>
    <mergeCell ref="K25:O25"/>
    <mergeCell ref="F26:J26"/>
    <mergeCell ref="K26:O26"/>
    <mergeCell ref="U14:Y14"/>
    <mergeCell ref="U15:Y15"/>
    <mergeCell ref="U16:Y16"/>
    <mergeCell ref="K22:O22"/>
    <mergeCell ref="K19:O19"/>
    <mergeCell ref="P19:T19"/>
    <mergeCell ref="U19:Y19"/>
    <mergeCell ref="K20:O20"/>
    <mergeCell ref="P18:T18"/>
    <mergeCell ref="P20:T20"/>
    <mergeCell ref="P1:AG2"/>
    <mergeCell ref="Z11:AG12"/>
    <mergeCell ref="G19:J19"/>
    <mergeCell ref="Z19:AG19"/>
    <mergeCell ref="K17:O17"/>
    <mergeCell ref="K18:O18"/>
    <mergeCell ref="U13:Y13"/>
    <mergeCell ref="Z13:AG13"/>
    <mergeCell ref="Z14:AG14"/>
    <mergeCell ref="Z15:AG15"/>
    <mergeCell ref="P23:T23"/>
    <mergeCell ref="U20:Y20"/>
    <mergeCell ref="U21:Y21"/>
    <mergeCell ref="P16:T16"/>
    <mergeCell ref="U18:Y18"/>
    <mergeCell ref="U17:Y17"/>
    <mergeCell ref="P21:T21"/>
    <mergeCell ref="P17:T17"/>
    <mergeCell ref="U22:Y22"/>
    <mergeCell ref="A11:B23"/>
    <mergeCell ref="G18:J18"/>
    <mergeCell ref="G21:J21"/>
    <mergeCell ref="C11:F12"/>
    <mergeCell ref="G11:J12"/>
    <mergeCell ref="C21:F21"/>
    <mergeCell ref="Z21:AG21"/>
    <mergeCell ref="K15:O15"/>
    <mergeCell ref="K16:O16"/>
    <mergeCell ref="K13:O13"/>
    <mergeCell ref="P15:T15"/>
    <mergeCell ref="C23:J23"/>
    <mergeCell ref="K23:O23"/>
    <mergeCell ref="K21:O21"/>
    <mergeCell ref="U23:Y23"/>
    <mergeCell ref="P22:T22"/>
    <mergeCell ref="P12:T12"/>
    <mergeCell ref="C8:J8"/>
    <mergeCell ref="C9:J9"/>
    <mergeCell ref="C10:J10"/>
    <mergeCell ref="K8:O8"/>
    <mergeCell ref="K9:O9"/>
    <mergeCell ref="K10:O10"/>
    <mergeCell ref="K5:O5"/>
    <mergeCell ref="K14:O14"/>
    <mergeCell ref="C7:J7"/>
    <mergeCell ref="P5:AG5"/>
    <mergeCell ref="P13:T13"/>
    <mergeCell ref="P14:T14"/>
    <mergeCell ref="K11:O12"/>
    <mergeCell ref="U12:Y12"/>
    <mergeCell ref="P11:Y11"/>
    <mergeCell ref="K6:O6"/>
    <mergeCell ref="C6:J6"/>
    <mergeCell ref="K7:O7"/>
    <mergeCell ref="A1:O2"/>
    <mergeCell ref="Z22:AG22"/>
    <mergeCell ref="Z16:AG16"/>
    <mergeCell ref="Z17:AG17"/>
    <mergeCell ref="Z18:AG18"/>
    <mergeCell ref="Z20:AG20"/>
    <mergeCell ref="A5:B10"/>
    <mergeCell ref="C5:J5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&amp;L(様式１－５）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4"/>
  <sheetViews>
    <sheetView view="pageBreakPreview" zoomScale="60" zoomScalePageLayoutView="0" workbookViewId="0" topLeftCell="A1">
      <selection activeCell="C5" sqref="C5:J5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9" t="s">
        <v>200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340" t="s">
        <v>166</v>
      </c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1:33" ht="22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32</v>
      </c>
    </row>
    <row r="5" spans="1:33" ht="37.5" customHeight="1">
      <c r="A5" s="352" t="s">
        <v>40</v>
      </c>
      <c r="B5" s="353"/>
      <c r="C5" s="345" t="s">
        <v>42</v>
      </c>
      <c r="D5" s="346"/>
      <c r="E5" s="346"/>
      <c r="F5" s="346"/>
      <c r="G5" s="346"/>
      <c r="H5" s="346"/>
      <c r="I5" s="346"/>
      <c r="J5" s="346"/>
      <c r="K5" s="345" t="s">
        <v>31</v>
      </c>
      <c r="L5" s="346"/>
      <c r="M5" s="346"/>
      <c r="N5" s="346"/>
      <c r="O5" s="347"/>
      <c r="P5" s="345" t="s">
        <v>43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1"/>
    </row>
    <row r="6" spans="1:33" ht="37.5" customHeight="1">
      <c r="A6" s="354"/>
      <c r="B6" s="355"/>
      <c r="C6" s="323" t="s">
        <v>204</v>
      </c>
      <c r="D6" s="324"/>
      <c r="E6" s="324"/>
      <c r="F6" s="324"/>
      <c r="G6" s="324"/>
      <c r="H6" s="324"/>
      <c r="I6" s="324"/>
      <c r="J6" s="325"/>
      <c r="K6" s="389">
        <v>1561000</v>
      </c>
      <c r="L6" s="390"/>
      <c r="M6" s="390"/>
      <c r="N6" s="390"/>
      <c r="O6" s="391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54"/>
      <c r="B7" s="355"/>
      <c r="C7" s="323" t="s">
        <v>114</v>
      </c>
      <c r="D7" s="324"/>
      <c r="E7" s="324"/>
      <c r="F7" s="324"/>
      <c r="G7" s="324"/>
      <c r="H7" s="324"/>
      <c r="I7" s="324"/>
      <c r="J7" s="325"/>
      <c r="K7" s="527">
        <v>28480</v>
      </c>
      <c r="L7" s="528"/>
      <c r="M7" s="528"/>
      <c r="N7" s="528"/>
      <c r="O7" s="529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354"/>
      <c r="B8" s="355"/>
      <c r="C8" s="323" t="s">
        <v>30</v>
      </c>
      <c r="D8" s="324"/>
      <c r="E8" s="324"/>
      <c r="F8" s="324"/>
      <c r="G8" s="324"/>
      <c r="H8" s="324"/>
      <c r="I8" s="324"/>
      <c r="J8" s="325"/>
      <c r="K8" s="527"/>
      <c r="L8" s="528"/>
      <c r="M8" s="528"/>
      <c r="N8" s="528"/>
      <c r="O8" s="529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354"/>
      <c r="B9" s="355"/>
      <c r="C9" s="323" t="s">
        <v>12</v>
      </c>
      <c r="D9" s="324"/>
      <c r="E9" s="324"/>
      <c r="F9" s="324"/>
      <c r="G9" s="324"/>
      <c r="H9" s="324"/>
      <c r="I9" s="324"/>
      <c r="J9" s="325"/>
      <c r="K9" s="527"/>
      <c r="L9" s="528"/>
      <c r="M9" s="528"/>
      <c r="N9" s="528"/>
      <c r="O9" s="529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356"/>
      <c r="B10" s="357"/>
      <c r="C10" s="294" t="s">
        <v>50</v>
      </c>
      <c r="D10" s="295"/>
      <c r="E10" s="295"/>
      <c r="F10" s="295"/>
      <c r="G10" s="295"/>
      <c r="H10" s="295"/>
      <c r="I10" s="295"/>
      <c r="J10" s="296"/>
      <c r="K10" s="375">
        <f>SUM(K6:O9)</f>
        <v>1589480</v>
      </c>
      <c r="L10" s="387"/>
      <c r="M10" s="387"/>
      <c r="N10" s="387"/>
      <c r="O10" s="388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06" t="s">
        <v>41</v>
      </c>
      <c r="B11" s="307"/>
      <c r="C11" s="318" t="s">
        <v>44</v>
      </c>
      <c r="D11" s="318"/>
      <c r="E11" s="318"/>
      <c r="F11" s="318"/>
      <c r="G11" s="318" t="s">
        <v>45</v>
      </c>
      <c r="H11" s="318"/>
      <c r="I11" s="318"/>
      <c r="J11" s="318"/>
      <c r="K11" s="326" t="s">
        <v>10</v>
      </c>
      <c r="L11" s="327"/>
      <c r="M11" s="327"/>
      <c r="N11" s="327"/>
      <c r="O11" s="328"/>
      <c r="P11" s="333" t="s">
        <v>46</v>
      </c>
      <c r="Q11" s="334"/>
      <c r="R11" s="334"/>
      <c r="S11" s="334"/>
      <c r="T11" s="334"/>
      <c r="U11" s="334"/>
      <c r="V11" s="334"/>
      <c r="W11" s="334"/>
      <c r="X11" s="334"/>
      <c r="Y11" s="335"/>
      <c r="Z11" s="297" t="s">
        <v>77</v>
      </c>
      <c r="AA11" s="298"/>
      <c r="AB11" s="298"/>
      <c r="AC11" s="298"/>
      <c r="AD11" s="298"/>
      <c r="AE11" s="298"/>
      <c r="AF11" s="298"/>
      <c r="AG11" s="299"/>
    </row>
    <row r="12" spans="1:33" ht="37.5" customHeight="1">
      <c r="A12" s="308"/>
      <c r="B12" s="309"/>
      <c r="C12" s="319"/>
      <c r="D12" s="319"/>
      <c r="E12" s="319"/>
      <c r="F12" s="319"/>
      <c r="G12" s="319"/>
      <c r="H12" s="319"/>
      <c r="I12" s="319"/>
      <c r="J12" s="319"/>
      <c r="K12" s="329"/>
      <c r="L12" s="330"/>
      <c r="M12" s="330"/>
      <c r="N12" s="330"/>
      <c r="O12" s="331"/>
      <c r="P12" s="289" t="s">
        <v>13</v>
      </c>
      <c r="Q12" s="290"/>
      <c r="R12" s="290"/>
      <c r="S12" s="290"/>
      <c r="T12" s="290"/>
      <c r="U12" s="289" t="s">
        <v>57</v>
      </c>
      <c r="V12" s="290"/>
      <c r="W12" s="290"/>
      <c r="X12" s="290"/>
      <c r="Y12" s="332"/>
      <c r="Z12" s="300"/>
      <c r="AA12" s="301"/>
      <c r="AB12" s="301"/>
      <c r="AC12" s="301"/>
      <c r="AD12" s="301"/>
      <c r="AE12" s="301"/>
      <c r="AF12" s="301"/>
      <c r="AG12" s="302"/>
    </row>
    <row r="13" spans="1:33" ht="37.5" customHeight="1">
      <c r="A13" s="308"/>
      <c r="B13" s="309"/>
      <c r="C13" s="21" t="s">
        <v>14</v>
      </c>
      <c r="D13" s="21"/>
      <c r="E13" s="21"/>
      <c r="F13" s="25"/>
      <c r="G13" s="11" t="s">
        <v>14</v>
      </c>
      <c r="H13" s="11"/>
      <c r="I13" s="11"/>
      <c r="J13" s="12"/>
      <c r="K13" s="365"/>
      <c r="L13" s="366"/>
      <c r="M13" s="366"/>
      <c r="N13" s="366"/>
      <c r="O13" s="367"/>
      <c r="P13" s="362"/>
      <c r="Q13" s="363"/>
      <c r="R13" s="363"/>
      <c r="S13" s="363"/>
      <c r="T13" s="364"/>
      <c r="U13" s="365">
        <f aca="true" t="shared" si="0" ref="U13:U21">K13-P13</f>
        <v>0</v>
      </c>
      <c r="V13" s="366"/>
      <c r="W13" s="366"/>
      <c r="X13" s="366"/>
      <c r="Y13" s="367"/>
      <c r="Z13" s="374"/>
      <c r="AA13" s="372"/>
      <c r="AB13" s="372"/>
      <c r="AC13" s="372"/>
      <c r="AD13" s="372"/>
      <c r="AE13" s="372"/>
      <c r="AF13" s="372"/>
      <c r="AG13" s="373"/>
    </row>
    <row r="14" spans="1:33" ht="37.5" customHeight="1">
      <c r="A14" s="308"/>
      <c r="B14" s="309"/>
      <c r="C14" s="13" t="s">
        <v>48</v>
      </c>
      <c r="D14" s="14"/>
      <c r="E14" s="14"/>
      <c r="F14" s="26"/>
      <c r="G14" s="21" t="s">
        <v>49</v>
      </c>
      <c r="H14" s="21"/>
      <c r="I14" s="21"/>
      <c r="J14" s="25"/>
      <c r="K14" s="365">
        <v>885480</v>
      </c>
      <c r="L14" s="366"/>
      <c r="M14" s="366"/>
      <c r="N14" s="366"/>
      <c r="O14" s="367"/>
      <c r="P14" s="365">
        <v>885000</v>
      </c>
      <c r="Q14" s="366"/>
      <c r="R14" s="366"/>
      <c r="S14" s="366"/>
      <c r="T14" s="367"/>
      <c r="U14" s="365">
        <f t="shared" si="0"/>
        <v>480</v>
      </c>
      <c r="V14" s="366"/>
      <c r="W14" s="366"/>
      <c r="X14" s="366"/>
      <c r="Y14" s="367"/>
      <c r="Z14" s="371"/>
      <c r="AA14" s="372"/>
      <c r="AB14" s="372"/>
      <c r="AC14" s="372"/>
      <c r="AD14" s="372"/>
      <c r="AE14" s="372"/>
      <c r="AF14" s="372"/>
      <c r="AG14" s="373"/>
    </row>
    <row r="15" spans="1:33" ht="37.5" customHeight="1">
      <c r="A15" s="308"/>
      <c r="B15" s="309"/>
      <c r="C15" s="22"/>
      <c r="D15" s="21"/>
      <c r="E15" s="21"/>
      <c r="F15" s="25"/>
      <c r="G15" s="21" t="s">
        <v>2</v>
      </c>
      <c r="H15" s="21"/>
      <c r="I15" s="21"/>
      <c r="J15" s="25"/>
      <c r="K15" s="365">
        <v>591000</v>
      </c>
      <c r="L15" s="366"/>
      <c r="M15" s="366"/>
      <c r="N15" s="366"/>
      <c r="O15" s="367"/>
      <c r="P15" s="365">
        <v>591000</v>
      </c>
      <c r="Q15" s="366"/>
      <c r="R15" s="366"/>
      <c r="S15" s="366"/>
      <c r="T15" s="367"/>
      <c r="U15" s="365">
        <f t="shared" si="0"/>
        <v>0</v>
      </c>
      <c r="V15" s="366"/>
      <c r="W15" s="366"/>
      <c r="X15" s="366"/>
      <c r="Y15" s="367"/>
      <c r="Z15" s="371"/>
      <c r="AA15" s="372"/>
      <c r="AB15" s="372"/>
      <c r="AC15" s="372"/>
      <c r="AD15" s="372"/>
      <c r="AE15" s="372"/>
      <c r="AF15" s="372"/>
      <c r="AG15" s="373"/>
    </row>
    <row r="16" spans="1:33" ht="37.5" customHeight="1">
      <c r="A16" s="308"/>
      <c r="B16" s="309"/>
      <c r="C16" s="13" t="s">
        <v>33</v>
      </c>
      <c r="D16" s="14"/>
      <c r="E16" s="14"/>
      <c r="F16" s="26"/>
      <c r="G16" s="21" t="s">
        <v>35</v>
      </c>
      <c r="H16" s="21"/>
      <c r="I16" s="21"/>
      <c r="J16" s="25"/>
      <c r="K16" s="365">
        <v>10000</v>
      </c>
      <c r="L16" s="366"/>
      <c r="M16" s="366"/>
      <c r="N16" s="366"/>
      <c r="O16" s="367"/>
      <c r="P16" s="365">
        <v>10000</v>
      </c>
      <c r="Q16" s="366"/>
      <c r="R16" s="366"/>
      <c r="S16" s="366"/>
      <c r="T16" s="367"/>
      <c r="U16" s="365">
        <f t="shared" si="0"/>
        <v>0</v>
      </c>
      <c r="V16" s="366"/>
      <c r="W16" s="366"/>
      <c r="X16" s="366"/>
      <c r="Y16" s="367"/>
      <c r="Z16" s="374"/>
      <c r="AA16" s="372"/>
      <c r="AB16" s="372"/>
      <c r="AC16" s="372"/>
      <c r="AD16" s="372"/>
      <c r="AE16" s="372"/>
      <c r="AF16" s="372"/>
      <c r="AG16" s="373"/>
    </row>
    <row r="17" spans="1:33" ht="37.5" customHeight="1">
      <c r="A17" s="308"/>
      <c r="B17" s="309"/>
      <c r="C17" s="22"/>
      <c r="D17" s="21"/>
      <c r="E17" s="21"/>
      <c r="F17" s="25"/>
      <c r="G17" s="21" t="s">
        <v>36</v>
      </c>
      <c r="H17" s="21"/>
      <c r="I17" s="21"/>
      <c r="J17" s="25"/>
      <c r="K17" s="365">
        <v>28000</v>
      </c>
      <c r="L17" s="366"/>
      <c r="M17" s="366"/>
      <c r="N17" s="366"/>
      <c r="O17" s="367"/>
      <c r="P17" s="362"/>
      <c r="Q17" s="363"/>
      <c r="R17" s="363"/>
      <c r="S17" s="363"/>
      <c r="T17" s="364"/>
      <c r="U17" s="365">
        <f t="shared" si="0"/>
        <v>28000</v>
      </c>
      <c r="V17" s="366"/>
      <c r="W17" s="366"/>
      <c r="X17" s="366"/>
      <c r="Y17" s="367"/>
      <c r="Z17" s="374"/>
      <c r="AA17" s="372"/>
      <c r="AB17" s="372"/>
      <c r="AC17" s="372"/>
      <c r="AD17" s="372"/>
      <c r="AE17" s="372"/>
      <c r="AF17" s="372"/>
      <c r="AG17" s="373"/>
    </row>
    <row r="18" spans="1:33" ht="37.5" customHeight="1">
      <c r="A18" s="308"/>
      <c r="B18" s="309"/>
      <c r="C18" s="13" t="s">
        <v>34</v>
      </c>
      <c r="D18" s="14"/>
      <c r="E18" s="14"/>
      <c r="F18" s="26"/>
      <c r="G18" s="312" t="s">
        <v>39</v>
      </c>
      <c r="H18" s="313"/>
      <c r="I18" s="313"/>
      <c r="J18" s="314"/>
      <c r="K18" s="365"/>
      <c r="L18" s="366"/>
      <c r="M18" s="366"/>
      <c r="N18" s="366"/>
      <c r="O18" s="367"/>
      <c r="P18" s="365"/>
      <c r="Q18" s="366"/>
      <c r="R18" s="366"/>
      <c r="S18" s="366"/>
      <c r="T18" s="367"/>
      <c r="U18" s="365">
        <f t="shared" si="0"/>
        <v>0</v>
      </c>
      <c r="V18" s="366"/>
      <c r="W18" s="366"/>
      <c r="X18" s="366"/>
      <c r="Y18" s="367"/>
      <c r="Z18" s="374"/>
      <c r="AA18" s="372"/>
      <c r="AB18" s="372"/>
      <c r="AC18" s="372"/>
      <c r="AD18" s="372"/>
      <c r="AE18" s="372"/>
      <c r="AF18" s="372"/>
      <c r="AG18" s="373"/>
    </row>
    <row r="19" spans="1:33" ht="37.5" customHeight="1">
      <c r="A19" s="308"/>
      <c r="B19" s="309"/>
      <c r="C19" s="22"/>
      <c r="D19" s="21"/>
      <c r="E19" s="21"/>
      <c r="F19" s="25"/>
      <c r="G19" s="21" t="s">
        <v>3</v>
      </c>
      <c r="H19" s="21"/>
      <c r="I19" s="21"/>
      <c r="J19" s="25"/>
      <c r="K19" s="365"/>
      <c r="L19" s="366"/>
      <c r="M19" s="366"/>
      <c r="N19" s="366"/>
      <c r="O19" s="367"/>
      <c r="P19" s="362"/>
      <c r="Q19" s="363"/>
      <c r="R19" s="363"/>
      <c r="S19" s="363"/>
      <c r="T19" s="364"/>
      <c r="U19" s="365">
        <f t="shared" si="0"/>
        <v>0</v>
      </c>
      <c r="V19" s="366"/>
      <c r="W19" s="366"/>
      <c r="X19" s="366"/>
      <c r="Y19" s="367"/>
      <c r="Z19" s="374"/>
      <c r="AA19" s="372"/>
      <c r="AB19" s="372"/>
      <c r="AC19" s="372"/>
      <c r="AD19" s="372"/>
      <c r="AE19" s="372"/>
      <c r="AF19" s="372"/>
      <c r="AG19" s="373"/>
    </row>
    <row r="20" spans="1:33" ht="37.5" customHeight="1">
      <c r="A20" s="308"/>
      <c r="B20" s="309"/>
      <c r="C20" s="291" t="s">
        <v>38</v>
      </c>
      <c r="D20" s="292"/>
      <c r="E20" s="292"/>
      <c r="F20" s="293"/>
      <c r="G20" s="315" t="s">
        <v>37</v>
      </c>
      <c r="H20" s="316"/>
      <c r="I20" s="316"/>
      <c r="J20" s="317"/>
      <c r="K20" s="365">
        <v>75000</v>
      </c>
      <c r="L20" s="366"/>
      <c r="M20" s="366"/>
      <c r="N20" s="366"/>
      <c r="O20" s="367"/>
      <c r="P20" s="365">
        <v>75000</v>
      </c>
      <c r="Q20" s="366"/>
      <c r="R20" s="366"/>
      <c r="S20" s="366"/>
      <c r="T20" s="367"/>
      <c r="U20" s="365">
        <f t="shared" si="0"/>
        <v>0</v>
      </c>
      <c r="V20" s="366"/>
      <c r="W20" s="366"/>
      <c r="X20" s="366"/>
      <c r="Y20" s="367"/>
      <c r="Z20" s="371"/>
      <c r="AA20" s="372"/>
      <c r="AB20" s="372"/>
      <c r="AC20" s="372"/>
      <c r="AD20" s="372"/>
      <c r="AE20" s="372"/>
      <c r="AF20" s="372"/>
      <c r="AG20" s="373"/>
    </row>
    <row r="21" spans="1:33" ht="37.5" customHeight="1">
      <c r="A21" s="308"/>
      <c r="B21" s="309"/>
      <c r="C21" s="10" t="s">
        <v>12</v>
      </c>
      <c r="D21" s="11"/>
      <c r="E21" s="11"/>
      <c r="F21" s="12"/>
      <c r="G21" s="11"/>
      <c r="H21" s="11"/>
      <c r="I21" s="11"/>
      <c r="J21" s="12"/>
      <c r="K21" s="365"/>
      <c r="L21" s="366"/>
      <c r="M21" s="366"/>
      <c r="N21" s="366"/>
      <c r="O21" s="367"/>
      <c r="P21" s="365"/>
      <c r="Q21" s="366"/>
      <c r="R21" s="366"/>
      <c r="S21" s="366"/>
      <c r="T21" s="367"/>
      <c r="U21" s="365">
        <f t="shared" si="0"/>
        <v>0</v>
      </c>
      <c r="V21" s="366"/>
      <c r="W21" s="366"/>
      <c r="X21" s="366"/>
      <c r="Y21" s="367"/>
      <c r="Z21" s="374"/>
      <c r="AA21" s="372"/>
      <c r="AB21" s="372"/>
      <c r="AC21" s="372"/>
      <c r="AD21" s="372"/>
      <c r="AE21" s="372"/>
      <c r="AF21" s="372"/>
      <c r="AG21" s="373"/>
    </row>
    <row r="22" spans="1:33" ht="37.5" customHeight="1" thickBot="1">
      <c r="A22" s="310"/>
      <c r="B22" s="311"/>
      <c r="C22" s="294" t="s">
        <v>50</v>
      </c>
      <c r="D22" s="295"/>
      <c r="E22" s="295"/>
      <c r="F22" s="295"/>
      <c r="G22" s="295"/>
      <c r="H22" s="295"/>
      <c r="I22" s="295"/>
      <c r="J22" s="296"/>
      <c r="K22" s="375">
        <f>SUM(K13:O21)</f>
        <v>1589480</v>
      </c>
      <c r="L22" s="376"/>
      <c r="M22" s="376"/>
      <c r="N22" s="376"/>
      <c r="O22" s="377"/>
      <c r="P22" s="378">
        <f>SUM(P13:T21)</f>
        <v>1561000</v>
      </c>
      <c r="Q22" s="379"/>
      <c r="R22" s="379"/>
      <c r="S22" s="379"/>
      <c r="T22" s="380"/>
      <c r="U22" s="524">
        <f>SUM(U13:Y21)</f>
        <v>28480</v>
      </c>
      <c r="V22" s="525"/>
      <c r="W22" s="525"/>
      <c r="X22" s="525"/>
      <c r="Y22" s="526"/>
      <c r="Z22" s="28"/>
      <c r="AA22" s="29"/>
      <c r="AB22" s="15"/>
      <c r="AC22" s="38"/>
      <c r="AD22" s="27"/>
      <c r="AE22" s="27"/>
      <c r="AF22" s="15"/>
      <c r="AG22" s="39"/>
    </row>
    <row r="24" ht="13.5">
      <c r="N24" s="8"/>
    </row>
  </sheetData>
  <sheetProtection/>
  <mergeCells count="67">
    <mergeCell ref="U21:Y21"/>
    <mergeCell ref="U22:Y22"/>
    <mergeCell ref="P21:T21"/>
    <mergeCell ref="P22:T22"/>
    <mergeCell ref="U19:Y19"/>
    <mergeCell ref="U20:Y20"/>
    <mergeCell ref="U13:Y13"/>
    <mergeCell ref="U14:Y14"/>
    <mergeCell ref="U15:Y15"/>
    <mergeCell ref="U16:Y16"/>
    <mergeCell ref="U17:Y17"/>
    <mergeCell ref="U18:Y18"/>
    <mergeCell ref="Z11:AG12"/>
    <mergeCell ref="K14:O14"/>
    <mergeCell ref="K15:O15"/>
    <mergeCell ref="K16:O16"/>
    <mergeCell ref="P13:T13"/>
    <mergeCell ref="P14:T14"/>
    <mergeCell ref="P15:T15"/>
    <mergeCell ref="P16:T16"/>
    <mergeCell ref="K13:O13"/>
    <mergeCell ref="P12:T12"/>
    <mergeCell ref="C20:F20"/>
    <mergeCell ref="K20:O20"/>
    <mergeCell ref="C22:J22"/>
    <mergeCell ref="A11:B22"/>
    <mergeCell ref="G18:J18"/>
    <mergeCell ref="G20:J20"/>
    <mergeCell ref="C11:F12"/>
    <mergeCell ref="G11:J12"/>
    <mergeCell ref="P17:T17"/>
    <mergeCell ref="P18:T18"/>
    <mergeCell ref="P19:T19"/>
    <mergeCell ref="P20:T20"/>
    <mergeCell ref="K21:O21"/>
    <mergeCell ref="K22:O22"/>
    <mergeCell ref="K17:O17"/>
    <mergeCell ref="K18:O18"/>
    <mergeCell ref="K19:O19"/>
    <mergeCell ref="C10:J10"/>
    <mergeCell ref="K11:O12"/>
    <mergeCell ref="C6:J6"/>
    <mergeCell ref="C7:J7"/>
    <mergeCell ref="C8:J8"/>
    <mergeCell ref="K6:O6"/>
    <mergeCell ref="K7:O7"/>
    <mergeCell ref="K8:O8"/>
    <mergeCell ref="Z21:AG21"/>
    <mergeCell ref="Z16:AG16"/>
    <mergeCell ref="Z17:AG17"/>
    <mergeCell ref="Z18:AG18"/>
    <mergeCell ref="Z19:AG19"/>
    <mergeCell ref="K5:O5"/>
    <mergeCell ref="U12:Y12"/>
    <mergeCell ref="P11:Y11"/>
    <mergeCell ref="K9:O9"/>
    <mergeCell ref="K10:O10"/>
    <mergeCell ref="A1:O2"/>
    <mergeCell ref="P1:AG2"/>
    <mergeCell ref="Z20:AG20"/>
    <mergeCell ref="Z13:AG13"/>
    <mergeCell ref="Z14:AG14"/>
    <mergeCell ref="Z15:AG15"/>
    <mergeCell ref="P5:AG5"/>
    <mergeCell ref="A5:B10"/>
    <mergeCell ref="C5:J5"/>
    <mergeCell ref="C9:J9"/>
  </mergeCells>
  <printOptions/>
  <pageMargins left="0.72" right="0.3937007874015748" top="0.8" bottom="0.5" header="0.56" footer="0.31496062992125984"/>
  <pageSetup horizontalDpi="600" verticalDpi="600" orientation="portrait" paperSize="9" r:id="rId2"/>
  <headerFooter alignWithMargins="0">
    <oddHeader>&amp;L(様式１－２）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43"/>
  <sheetViews>
    <sheetView tabSelected="1" view="pageBreakPreview" zoomScaleSheetLayoutView="100" workbookViewId="0" topLeftCell="A34">
      <selection activeCell="F42" sqref="F42:O4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40" t="s">
        <v>90</v>
      </c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</row>
    <row r="2" spans="1:35" ht="22.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15" t="s">
        <v>15</v>
      </c>
      <c r="B5" s="416"/>
      <c r="C5" s="417"/>
      <c r="D5" s="417"/>
      <c r="E5" s="418"/>
      <c r="F5" s="501"/>
      <c r="G5" s="502"/>
      <c r="H5" s="502"/>
      <c r="I5" s="503"/>
      <c r="J5" s="345" t="s">
        <v>16</v>
      </c>
      <c r="K5" s="346"/>
      <c r="L5" s="346"/>
      <c r="M5" s="346"/>
      <c r="N5" s="347"/>
      <c r="O5" s="504"/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6"/>
    </row>
    <row r="6" spans="1:35" ht="22.5" customHeight="1">
      <c r="A6" s="401" t="s">
        <v>0</v>
      </c>
      <c r="B6" s="402"/>
      <c r="C6" s="403"/>
      <c r="D6" s="403"/>
      <c r="E6" s="404"/>
      <c r="F6" s="507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9"/>
    </row>
    <row r="7" spans="1:35" ht="22.5" customHeight="1">
      <c r="A7" s="401" t="s">
        <v>4</v>
      </c>
      <c r="B7" s="402"/>
      <c r="C7" s="403"/>
      <c r="D7" s="403"/>
      <c r="E7" s="404"/>
      <c r="F7" s="534" t="s">
        <v>203</v>
      </c>
      <c r="G7" s="535"/>
      <c r="H7" s="535"/>
      <c r="I7" s="535"/>
      <c r="J7" s="535"/>
      <c r="K7" s="535"/>
      <c r="L7" s="535"/>
      <c r="M7" s="535"/>
      <c r="N7" s="486" t="s">
        <v>86</v>
      </c>
      <c r="O7" s="486"/>
      <c r="P7" s="486"/>
      <c r="Q7" s="486" t="s">
        <v>85</v>
      </c>
      <c r="R7" s="486"/>
      <c r="S7" s="486"/>
      <c r="T7" s="534" t="s">
        <v>203</v>
      </c>
      <c r="U7" s="535"/>
      <c r="V7" s="535"/>
      <c r="W7" s="535"/>
      <c r="X7" s="535"/>
      <c r="Y7" s="535"/>
      <c r="Z7" s="535"/>
      <c r="AA7" s="535"/>
      <c r="AB7" s="486" t="s">
        <v>86</v>
      </c>
      <c r="AC7" s="486"/>
      <c r="AD7" s="486"/>
      <c r="AE7" s="536" t="s">
        <v>17</v>
      </c>
      <c r="AF7" s="537"/>
      <c r="AG7" s="537"/>
      <c r="AH7" s="537"/>
      <c r="AI7" s="538"/>
    </row>
    <row r="8" spans="1:35" ht="22.5" customHeight="1">
      <c r="A8" s="405" t="s">
        <v>20</v>
      </c>
      <c r="B8" s="406"/>
      <c r="C8" s="409" t="s">
        <v>18</v>
      </c>
      <c r="D8" s="410"/>
      <c r="E8" s="411"/>
      <c r="F8" s="494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6"/>
    </row>
    <row r="9" spans="1:35" ht="22.5" customHeight="1">
      <c r="A9" s="407"/>
      <c r="B9" s="408"/>
      <c r="C9" s="412" t="s">
        <v>19</v>
      </c>
      <c r="D9" s="413"/>
      <c r="E9" s="414"/>
      <c r="F9" s="497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9"/>
    </row>
    <row r="10" spans="1:35" ht="22.5" customHeight="1">
      <c r="A10" s="405" t="s">
        <v>21</v>
      </c>
      <c r="B10" s="406"/>
      <c r="C10" s="409" t="s">
        <v>18</v>
      </c>
      <c r="D10" s="410"/>
      <c r="E10" s="411"/>
      <c r="F10" s="494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6"/>
    </row>
    <row r="11" spans="1:35" ht="22.5" customHeight="1">
      <c r="A11" s="407"/>
      <c r="B11" s="408"/>
      <c r="C11" s="412" t="s">
        <v>19</v>
      </c>
      <c r="D11" s="413"/>
      <c r="E11" s="414"/>
      <c r="F11" s="497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9"/>
    </row>
    <row r="12" spans="1:35" ht="22.5" customHeight="1">
      <c r="A12" s="405" t="s">
        <v>5</v>
      </c>
      <c r="B12" s="406"/>
      <c r="C12" s="461"/>
      <c r="D12" s="461"/>
      <c r="E12" s="462"/>
      <c r="F12" s="4"/>
      <c r="G12" s="40"/>
      <c r="H12" s="426" t="s">
        <v>7</v>
      </c>
      <c r="I12" s="488"/>
      <c r="J12" s="488"/>
      <c r="K12" s="489"/>
      <c r="L12" s="425" t="s">
        <v>8</v>
      </c>
      <c r="M12" s="426"/>
      <c r="N12" s="426"/>
      <c r="O12" s="478"/>
      <c r="P12" s="425" t="s">
        <v>22</v>
      </c>
      <c r="Q12" s="426"/>
      <c r="R12" s="426"/>
      <c r="S12" s="478"/>
      <c r="T12" s="425" t="s">
        <v>9</v>
      </c>
      <c r="U12" s="426"/>
      <c r="V12" s="426"/>
      <c r="W12" s="478"/>
      <c r="X12" s="425" t="s">
        <v>23</v>
      </c>
      <c r="Y12" s="426"/>
      <c r="Z12" s="426"/>
      <c r="AA12" s="478"/>
      <c r="AB12" s="425" t="s">
        <v>24</v>
      </c>
      <c r="AC12" s="426"/>
      <c r="AD12" s="426"/>
      <c r="AE12" s="478"/>
      <c r="AF12" s="425" t="s">
        <v>66</v>
      </c>
      <c r="AG12" s="426"/>
      <c r="AH12" s="426"/>
      <c r="AI12" s="479"/>
    </row>
    <row r="13" spans="1:35" ht="22.5" customHeight="1">
      <c r="A13" s="463"/>
      <c r="B13" s="464"/>
      <c r="C13" s="465"/>
      <c r="D13" s="465"/>
      <c r="E13" s="466"/>
      <c r="F13" s="436" t="s">
        <v>6</v>
      </c>
      <c r="G13" s="437"/>
      <c r="H13" s="531"/>
      <c r="I13" s="490"/>
      <c r="J13" s="490"/>
      <c r="K13" s="41" t="s">
        <v>25</v>
      </c>
      <c r="L13" s="531"/>
      <c r="M13" s="490"/>
      <c r="N13" s="490"/>
      <c r="O13" s="41" t="s">
        <v>25</v>
      </c>
      <c r="P13" s="442"/>
      <c r="Q13" s="443"/>
      <c r="R13" s="443"/>
      <c r="S13" s="41" t="s">
        <v>25</v>
      </c>
      <c r="T13" s="442"/>
      <c r="U13" s="443"/>
      <c r="V13" s="443"/>
      <c r="W13" s="41" t="s">
        <v>25</v>
      </c>
      <c r="X13" s="442"/>
      <c r="Y13" s="443"/>
      <c r="Z13" s="443"/>
      <c r="AA13" s="41" t="s">
        <v>25</v>
      </c>
      <c r="AB13" s="442"/>
      <c r="AC13" s="443"/>
      <c r="AD13" s="443"/>
      <c r="AE13" s="41" t="s">
        <v>25</v>
      </c>
      <c r="AF13" s="491">
        <f>SUM(H13,L13,P13,T13,X13,AB13)</f>
        <v>0</v>
      </c>
      <c r="AG13" s="492"/>
      <c r="AH13" s="492"/>
      <c r="AI13" s="31" t="s">
        <v>25</v>
      </c>
    </row>
    <row r="14" spans="1:35" ht="22.5" customHeight="1">
      <c r="A14" s="407"/>
      <c r="B14" s="408"/>
      <c r="C14" s="467"/>
      <c r="D14" s="467"/>
      <c r="E14" s="468"/>
      <c r="F14" s="432" t="s">
        <v>26</v>
      </c>
      <c r="G14" s="433"/>
      <c r="H14" s="530"/>
      <c r="I14" s="493"/>
      <c r="J14" s="493"/>
      <c r="K14" s="30" t="s">
        <v>25</v>
      </c>
      <c r="L14" s="530"/>
      <c r="M14" s="493"/>
      <c r="N14" s="493"/>
      <c r="O14" s="30" t="s">
        <v>25</v>
      </c>
      <c r="P14" s="438"/>
      <c r="Q14" s="439"/>
      <c r="R14" s="439"/>
      <c r="S14" s="30" t="s">
        <v>25</v>
      </c>
      <c r="T14" s="438"/>
      <c r="U14" s="439"/>
      <c r="V14" s="439"/>
      <c r="W14" s="30" t="s">
        <v>25</v>
      </c>
      <c r="X14" s="438"/>
      <c r="Y14" s="439"/>
      <c r="Z14" s="439"/>
      <c r="AA14" s="30" t="s">
        <v>25</v>
      </c>
      <c r="AB14" s="438"/>
      <c r="AC14" s="439"/>
      <c r="AD14" s="439"/>
      <c r="AE14" s="30" t="s">
        <v>25</v>
      </c>
      <c r="AF14" s="434">
        <f>SUM(H14,L14,P14,T14,X14,AB14)</f>
        <v>0</v>
      </c>
      <c r="AG14" s="435"/>
      <c r="AH14" s="435"/>
      <c r="AI14" s="32" t="s">
        <v>25</v>
      </c>
    </row>
    <row r="15" spans="1:35" ht="22.5" customHeight="1">
      <c r="A15" s="449" t="s">
        <v>27</v>
      </c>
      <c r="B15" s="450"/>
      <c r="C15" s="451"/>
      <c r="D15" s="451"/>
      <c r="E15" s="452"/>
      <c r="F15" s="510"/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2"/>
    </row>
    <row r="16" spans="1:35" ht="22.5" customHeight="1">
      <c r="A16" s="453"/>
      <c r="B16" s="454"/>
      <c r="C16" s="455"/>
      <c r="D16" s="455"/>
      <c r="E16" s="456"/>
      <c r="F16" s="513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5"/>
    </row>
    <row r="17" spans="1:35" ht="22.5" customHeight="1">
      <c r="A17" s="453"/>
      <c r="B17" s="454"/>
      <c r="C17" s="455"/>
      <c r="D17" s="455"/>
      <c r="E17" s="456"/>
      <c r="F17" s="513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5"/>
    </row>
    <row r="18" spans="1:35" ht="22.5" customHeight="1">
      <c r="A18" s="453"/>
      <c r="B18" s="454"/>
      <c r="C18" s="455"/>
      <c r="D18" s="455"/>
      <c r="E18" s="456"/>
      <c r="F18" s="513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5"/>
    </row>
    <row r="19" spans="1:35" ht="22.5" customHeight="1" thickBot="1">
      <c r="A19" s="457"/>
      <c r="B19" s="458"/>
      <c r="C19" s="459"/>
      <c r="D19" s="459"/>
      <c r="E19" s="460"/>
      <c r="F19" s="516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8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32</v>
      </c>
    </row>
    <row r="22" spans="1:35" ht="19.5" customHeight="1">
      <c r="A22" s="352" t="s">
        <v>40</v>
      </c>
      <c r="B22" s="353"/>
      <c r="C22" s="345" t="s">
        <v>42</v>
      </c>
      <c r="D22" s="346"/>
      <c r="E22" s="346"/>
      <c r="F22" s="346"/>
      <c r="G22" s="346"/>
      <c r="H22" s="346"/>
      <c r="I22" s="346"/>
      <c r="J22" s="346"/>
      <c r="K22" s="345" t="s">
        <v>31</v>
      </c>
      <c r="L22" s="346"/>
      <c r="M22" s="346"/>
      <c r="N22" s="346"/>
      <c r="O22" s="347"/>
      <c r="P22" s="345" t="s">
        <v>43</v>
      </c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1"/>
    </row>
    <row r="23" spans="1:35" ht="24.75" customHeight="1">
      <c r="A23" s="354"/>
      <c r="B23" s="355"/>
      <c r="C23" s="323" t="s">
        <v>204</v>
      </c>
      <c r="D23" s="324"/>
      <c r="E23" s="324"/>
      <c r="F23" s="324"/>
      <c r="G23" s="324"/>
      <c r="H23" s="324"/>
      <c r="I23" s="324"/>
      <c r="J23" s="325"/>
      <c r="K23" s="365">
        <f>P40</f>
        <v>0</v>
      </c>
      <c r="L23" s="393"/>
      <c r="M23" s="393"/>
      <c r="N23" s="393"/>
      <c r="O23" s="394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54"/>
      <c r="B24" s="355"/>
      <c r="C24" s="323" t="s">
        <v>114</v>
      </c>
      <c r="D24" s="324"/>
      <c r="E24" s="324"/>
      <c r="F24" s="324"/>
      <c r="G24" s="324"/>
      <c r="H24" s="324"/>
      <c r="I24" s="324"/>
      <c r="J24" s="325"/>
      <c r="K24" s="365"/>
      <c r="L24" s="393"/>
      <c r="M24" s="393"/>
      <c r="N24" s="393"/>
      <c r="O24" s="394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54"/>
      <c r="B25" s="355"/>
      <c r="C25" s="323" t="s">
        <v>30</v>
      </c>
      <c r="D25" s="324"/>
      <c r="E25" s="324"/>
      <c r="F25" s="324"/>
      <c r="G25" s="324"/>
      <c r="H25" s="324"/>
      <c r="I25" s="324"/>
      <c r="J25" s="325"/>
      <c r="K25" s="365"/>
      <c r="L25" s="393"/>
      <c r="M25" s="393"/>
      <c r="N25" s="393"/>
      <c r="O25" s="394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54"/>
      <c r="B26" s="355"/>
      <c r="C26" s="323" t="s">
        <v>12</v>
      </c>
      <c r="D26" s="324"/>
      <c r="E26" s="324"/>
      <c r="F26" s="324"/>
      <c r="G26" s="324"/>
      <c r="H26" s="324"/>
      <c r="I26" s="324"/>
      <c r="J26" s="325"/>
      <c r="K26" s="365"/>
      <c r="L26" s="393"/>
      <c r="M26" s="393"/>
      <c r="N26" s="393"/>
      <c r="O26" s="394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56"/>
      <c r="B27" s="357"/>
      <c r="C27" s="294" t="s">
        <v>50</v>
      </c>
      <c r="D27" s="295"/>
      <c r="E27" s="295"/>
      <c r="F27" s="295"/>
      <c r="G27" s="295"/>
      <c r="H27" s="295"/>
      <c r="I27" s="295"/>
      <c r="J27" s="296"/>
      <c r="K27" s="375">
        <f>SUM(K23:O26)</f>
        <v>0</v>
      </c>
      <c r="L27" s="387"/>
      <c r="M27" s="387"/>
      <c r="N27" s="387"/>
      <c r="O27" s="388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06" t="s">
        <v>41</v>
      </c>
      <c r="B28" s="307"/>
      <c r="C28" s="318" t="s">
        <v>44</v>
      </c>
      <c r="D28" s="318"/>
      <c r="E28" s="318"/>
      <c r="F28" s="318"/>
      <c r="G28" s="318" t="s">
        <v>45</v>
      </c>
      <c r="H28" s="318"/>
      <c r="I28" s="318"/>
      <c r="J28" s="318"/>
      <c r="K28" s="326" t="s">
        <v>10</v>
      </c>
      <c r="L28" s="327"/>
      <c r="M28" s="327"/>
      <c r="N28" s="327"/>
      <c r="O28" s="328"/>
      <c r="P28" s="333" t="s">
        <v>46</v>
      </c>
      <c r="Q28" s="334"/>
      <c r="R28" s="334"/>
      <c r="S28" s="334"/>
      <c r="T28" s="334"/>
      <c r="U28" s="334"/>
      <c r="V28" s="334"/>
      <c r="W28" s="334"/>
      <c r="X28" s="334"/>
      <c r="Y28" s="335"/>
      <c r="Z28" s="297" t="s">
        <v>47</v>
      </c>
      <c r="AA28" s="298"/>
      <c r="AB28" s="298"/>
      <c r="AC28" s="298"/>
      <c r="AD28" s="298"/>
      <c r="AE28" s="298"/>
      <c r="AF28" s="298"/>
      <c r="AG28" s="298"/>
      <c r="AH28" s="298"/>
      <c r="AI28" s="299"/>
    </row>
    <row r="29" spans="1:35" ht="19.5" customHeight="1">
      <c r="A29" s="308"/>
      <c r="B29" s="309"/>
      <c r="C29" s="319"/>
      <c r="D29" s="319"/>
      <c r="E29" s="319"/>
      <c r="F29" s="319"/>
      <c r="G29" s="319"/>
      <c r="H29" s="319"/>
      <c r="I29" s="319"/>
      <c r="J29" s="319"/>
      <c r="K29" s="329"/>
      <c r="L29" s="330"/>
      <c r="M29" s="330"/>
      <c r="N29" s="330"/>
      <c r="O29" s="331"/>
      <c r="P29" s="289" t="s">
        <v>13</v>
      </c>
      <c r="Q29" s="290"/>
      <c r="R29" s="290"/>
      <c r="S29" s="290"/>
      <c r="T29" s="290"/>
      <c r="U29" s="289" t="s">
        <v>57</v>
      </c>
      <c r="V29" s="290"/>
      <c r="W29" s="290"/>
      <c r="X29" s="290"/>
      <c r="Y29" s="332"/>
      <c r="Z29" s="300"/>
      <c r="AA29" s="301"/>
      <c r="AB29" s="301"/>
      <c r="AC29" s="301"/>
      <c r="AD29" s="301"/>
      <c r="AE29" s="301"/>
      <c r="AF29" s="301"/>
      <c r="AG29" s="301"/>
      <c r="AH29" s="301"/>
      <c r="AI29" s="302"/>
    </row>
    <row r="30" spans="1:35" ht="24" customHeight="1">
      <c r="A30" s="308"/>
      <c r="B30" s="309"/>
      <c r="C30" s="21" t="s">
        <v>14</v>
      </c>
      <c r="D30" s="21"/>
      <c r="E30" s="21"/>
      <c r="F30" s="25"/>
      <c r="G30" s="11" t="s">
        <v>14</v>
      </c>
      <c r="H30" s="11"/>
      <c r="I30" s="11"/>
      <c r="J30" s="12"/>
      <c r="K30" s="365"/>
      <c r="L30" s="366"/>
      <c r="M30" s="366"/>
      <c r="N30" s="366"/>
      <c r="O30" s="367"/>
      <c r="P30" s="362"/>
      <c r="Q30" s="363"/>
      <c r="R30" s="363"/>
      <c r="S30" s="363"/>
      <c r="T30" s="364"/>
      <c r="U30" s="365">
        <f aca="true" t="shared" si="0" ref="U30:U39">K30-P30</f>
        <v>0</v>
      </c>
      <c r="V30" s="366"/>
      <c r="W30" s="366"/>
      <c r="X30" s="366"/>
      <c r="Y30" s="367"/>
      <c r="Z30" s="374"/>
      <c r="AA30" s="372"/>
      <c r="AB30" s="372"/>
      <c r="AC30" s="372"/>
      <c r="AD30" s="372"/>
      <c r="AE30" s="372"/>
      <c r="AF30" s="372"/>
      <c r="AG30" s="372"/>
      <c r="AH30" s="372"/>
      <c r="AI30" s="373"/>
    </row>
    <row r="31" spans="1:35" ht="24" customHeight="1">
      <c r="A31" s="308"/>
      <c r="B31" s="309"/>
      <c r="C31" s="13" t="s">
        <v>48</v>
      </c>
      <c r="D31" s="14"/>
      <c r="E31" s="14"/>
      <c r="F31" s="26"/>
      <c r="G31" s="21" t="s">
        <v>49</v>
      </c>
      <c r="H31" s="21"/>
      <c r="I31" s="21"/>
      <c r="J31" s="25"/>
      <c r="K31" s="365"/>
      <c r="L31" s="366"/>
      <c r="M31" s="366"/>
      <c r="N31" s="366"/>
      <c r="O31" s="367"/>
      <c r="P31" s="365"/>
      <c r="Q31" s="366"/>
      <c r="R31" s="366"/>
      <c r="S31" s="366"/>
      <c r="T31" s="367"/>
      <c r="U31" s="365">
        <f t="shared" si="0"/>
        <v>0</v>
      </c>
      <c r="V31" s="366"/>
      <c r="W31" s="366"/>
      <c r="X31" s="366"/>
      <c r="Y31" s="367"/>
      <c r="Z31" s="374"/>
      <c r="AA31" s="372"/>
      <c r="AB31" s="372"/>
      <c r="AC31" s="372"/>
      <c r="AD31" s="372"/>
      <c r="AE31" s="372"/>
      <c r="AF31" s="372"/>
      <c r="AG31" s="372"/>
      <c r="AH31" s="372"/>
      <c r="AI31" s="373"/>
    </row>
    <row r="32" spans="1:35" ht="24" customHeight="1">
      <c r="A32" s="308"/>
      <c r="B32" s="309"/>
      <c r="C32" s="22"/>
      <c r="D32" s="21"/>
      <c r="E32" s="21"/>
      <c r="F32" s="25"/>
      <c r="G32" s="21" t="s">
        <v>2</v>
      </c>
      <c r="H32" s="21"/>
      <c r="I32" s="21"/>
      <c r="J32" s="25"/>
      <c r="K32" s="365"/>
      <c r="L32" s="366"/>
      <c r="M32" s="366"/>
      <c r="N32" s="366"/>
      <c r="O32" s="367"/>
      <c r="P32" s="365"/>
      <c r="Q32" s="366"/>
      <c r="R32" s="366"/>
      <c r="S32" s="366"/>
      <c r="T32" s="367"/>
      <c r="U32" s="365">
        <f t="shared" si="0"/>
        <v>0</v>
      </c>
      <c r="V32" s="366"/>
      <c r="W32" s="366"/>
      <c r="X32" s="366"/>
      <c r="Y32" s="367"/>
      <c r="Z32" s="371"/>
      <c r="AA32" s="372"/>
      <c r="AB32" s="372"/>
      <c r="AC32" s="372"/>
      <c r="AD32" s="372"/>
      <c r="AE32" s="372"/>
      <c r="AF32" s="372"/>
      <c r="AG32" s="372"/>
      <c r="AH32" s="372"/>
      <c r="AI32" s="373"/>
    </row>
    <row r="33" spans="1:35" ht="24" customHeight="1">
      <c r="A33" s="308"/>
      <c r="B33" s="309"/>
      <c r="C33" s="13" t="s">
        <v>33</v>
      </c>
      <c r="D33" s="14"/>
      <c r="E33" s="14"/>
      <c r="F33" s="26"/>
      <c r="G33" s="21" t="s">
        <v>35</v>
      </c>
      <c r="H33" s="21"/>
      <c r="I33" s="21"/>
      <c r="J33" s="25"/>
      <c r="K33" s="365"/>
      <c r="L33" s="366"/>
      <c r="M33" s="366"/>
      <c r="N33" s="366"/>
      <c r="O33" s="367"/>
      <c r="P33" s="365"/>
      <c r="Q33" s="366"/>
      <c r="R33" s="366"/>
      <c r="S33" s="366"/>
      <c r="T33" s="367"/>
      <c r="U33" s="365">
        <f t="shared" si="0"/>
        <v>0</v>
      </c>
      <c r="V33" s="366"/>
      <c r="W33" s="366"/>
      <c r="X33" s="366"/>
      <c r="Y33" s="367"/>
      <c r="Z33" s="374"/>
      <c r="AA33" s="372"/>
      <c r="AB33" s="372"/>
      <c r="AC33" s="372"/>
      <c r="AD33" s="372"/>
      <c r="AE33" s="372"/>
      <c r="AF33" s="372"/>
      <c r="AG33" s="372"/>
      <c r="AH33" s="372"/>
      <c r="AI33" s="373"/>
    </row>
    <row r="34" spans="1:35" ht="24" customHeight="1">
      <c r="A34" s="308"/>
      <c r="B34" s="309"/>
      <c r="C34" s="22"/>
      <c r="D34" s="21"/>
      <c r="E34" s="21"/>
      <c r="F34" s="25"/>
      <c r="G34" s="21" t="s">
        <v>36</v>
      </c>
      <c r="H34" s="21"/>
      <c r="I34" s="21"/>
      <c r="J34" s="25"/>
      <c r="K34" s="365"/>
      <c r="L34" s="366"/>
      <c r="M34" s="366"/>
      <c r="N34" s="366"/>
      <c r="O34" s="367"/>
      <c r="P34" s="362"/>
      <c r="Q34" s="363"/>
      <c r="R34" s="363"/>
      <c r="S34" s="363"/>
      <c r="T34" s="364"/>
      <c r="U34" s="365">
        <f t="shared" si="0"/>
        <v>0</v>
      </c>
      <c r="V34" s="366"/>
      <c r="W34" s="366"/>
      <c r="X34" s="366"/>
      <c r="Y34" s="367"/>
      <c r="Z34" s="374"/>
      <c r="AA34" s="372"/>
      <c r="AB34" s="372"/>
      <c r="AC34" s="372"/>
      <c r="AD34" s="372"/>
      <c r="AE34" s="372"/>
      <c r="AF34" s="372"/>
      <c r="AG34" s="372"/>
      <c r="AH34" s="372"/>
      <c r="AI34" s="373"/>
    </row>
    <row r="35" spans="1:35" ht="24" customHeight="1">
      <c r="A35" s="308"/>
      <c r="B35" s="309"/>
      <c r="C35" s="13" t="s">
        <v>34</v>
      </c>
      <c r="D35" s="14"/>
      <c r="E35" s="14"/>
      <c r="F35" s="26"/>
      <c r="G35" s="312" t="s">
        <v>39</v>
      </c>
      <c r="H35" s="313"/>
      <c r="I35" s="313"/>
      <c r="J35" s="314"/>
      <c r="K35" s="365"/>
      <c r="L35" s="366"/>
      <c r="M35" s="366"/>
      <c r="N35" s="366"/>
      <c r="O35" s="367"/>
      <c r="P35" s="365"/>
      <c r="Q35" s="366"/>
      <c r="R35" s="366"/>
      <c r="S35" s="366"/>
      <c r="T35" s="367"/>
      <c r="U35" s="365">
        <f t="shared" si="0"/>
        <v>0</v>
      </c>
      <c r="V35" s="366"/>
      <c r="W35" s="366"/>
      <c r="X35" s="366"/>
      <c r="Y35" s="367"/>
      <c r="Z35" s="374"/>
      <c r="AA35" s="372"/>
      <c r="AB35" s="372"/>
      <c r="AC35" s="372"/>
      <c r="AD35" s="372"/>
      <c r="AE35" s="372"/>
      <c r="AF35" s="372"/>
      <c r="AG35" s="372"/>
      <c r="AH35" s="372"/>
      <c r="AI35" s="373"/>
    </row>
    <row r="36" spans="1:35" ht="24" customHeight="1">
      <c r="A36" s="308"/>
      <c r="B36" s="309"/>
      <c r="C36" s="172"/>
      <c r="D36" s="173"/>
      <c r="E36" s="173"/>
      <c r="F36" s="174"/>
      <c r="G36" s="312" t="s">
        <v>156</v>
      </c>
      <c r="H36" s="313"/>
      <c r="I36" s="313"/>
      <c r="J36" s="314"/>
      <c r="K36" s="365"/>
      <c r="L36" s="366"/>
      <c r="M36" s="366"/>
      <c r="N36" s="366"/>
      <c r="O36" s="367"/>
      <c r="P36" s="362"/>
      <c r="Q36" s="363"/>
      <c r="R36" s="363"/>
      <c r="S36" s="363"/>
      <c r="T36" s="364"/>
      <c r="U36" s="365">
        <f>K36-P36</f>
        <v>0</v>
      </c>
      <c r="V36" s="366"/>
      <c r="W36" s="366"/>
      <c r="X36" s="366"/>
      <c r="Y36" s="367"/>
      <c r="Z36" s="374"/>
      <c r="AA36" s="372"/>
      <c r="AB36" s="372"/>
      <c r="AC36" s="372"/>
      <c r="AD36" s="372"/>
      <c r="AE36" s="372"/>
      <c r="AF36" s="372"/>
      <c r="AG36" s="372"/>
      <c r="AH36" s="372"/>
      <c r="AI36" s="373"/>
    </row>
    <row r="37" spans="1:35" ht="24" customHeight="1">
      <c r="A37" s="308"/>
      <c r="B37" s="309"/>
      <c r="C37" s="22"/>
      <c r="D37" s="21"/>
      <c r="E37" s="21"/>
      <c r="F37" s="25"/>
      <c r="G37" s="21" t="s">
        <v>157</v>
      </c>
      <c r="H37" s="21"/>
      <c r="I37" s="21"/>
      <c r="J37" s="25"/>
      <c r="K37" s="365"/>
      <c r="L37" s="366"/>
      <c r="M37" s="366"/>
      <c r="N37" s="366"/>
      <c r="O37" s="367"/>
      <c r="P37" s="365"/>
      <c r="Q37" s="366"/>
      <c r="R37" s="366"/>
      <c r="S37" s="366"/>
      <c r="T37" s="367"/>
      <c r="U37" s="365">
        <f t="shared" si="0"/>
        <v>0</v>
      </c>
      <c r="V37" s="366"/>
      <c r="W37" s="366"/>
      <c r="X37" s="366"/>
      <c r="Y37" s="367"/>
      <c r="Z37" s="374"/>
      <c r="AA37" s="372"/>
      <c r="AB37" s="372"/>
      <c r="AC37" s="372"/>
      <c r="AD37" s="372"/>
      <c r="AE37" s="372"/>
      <c r="AF37" s="372"/>
      <c r="AG37" s="372"/>
      <c r="AH37" s="372"/>
      <c r="AI37" s="373"/>
    </row>
    <row r="38" spans="1:35" ht="24" customHeight="1">
      <c r="A38" s="308"/>
      <c r="B38" s="309"/>
      <c r="C38" s="291" t="s">
        <v>38</v>
      </c>
      <c r="D38" s="292"/>
      <c r="E38" s="292"/>
      <c r="F38" s="293"/>
      <c r="G38" s="315" t="s">
        <v>37</v>
      </c>
      <c r="H38" s="316"/>
      <c r="I38" s="316"/>
      <c r="J38" s="317"/>
      <c r="K38" s="365"/>
      <c r="L38" s="366"/>
      <c r="M38" s="366"/>
      <c r="N38" s="366"/>
      <c r="O38" s="367"/>
      <c r="P38" s="365"/>
      <c r="Q38" s="366"/>
      <c r="R38" s="366"/>
      <c r="S38" s="366"/>
      <c r="T38" s="367"/>
      <c r="U38" s="365">
        <f t="shared" si="0"/>
        <v>0</v>
      </c>
      <c r="V38" s="366"/>
      <c r="W38" s="366"/>
      <c r="X38" s="366"/>
      <c r="Y38" s="367"/>
      <c r="Z38" s="371"/>
      <c r="AA38" s="372"/>
      <c r="AB38" s="372"/>
      <c r="AC38" s="372"/>
      <c r="AD38" s="372"/>
      <c r="AE38" s="372"/>
      <c r="AF38" s="372"/>
      <c r="AG38" s="372"/>
      <c r="AH38" s="372"/>
      <c r="AI38" s="373"/>
    </row>
    <row r="39" spans="1:35" ht="24" customHeight="1">
      <c r="A39" s="308"/>
      <c r="B39" s="309"/>
      <c r="C39" s="10" t="s">
        <v>12</v>
      </c>
      <c r="D39" s="11"/>
      <c r="E39" s="11"/>
      <c r="F39" s="12"/>
      <c r="G39" s="11"/>
      <c r="H39" s="11"/>
      <c r="I39" s="11"/>
      <c r="J39" s="12"/>
      <c r="K39" s="365"/>
      <c r="L39" s="366"/>
      <c r="M39" s="366"/>
      <c r="N39" s="366"/>
      <c r="O39" s="367"/>
      <c r="P39" s="365"/>
      <c r="Q39" s="366"/>
      <c r="R39" s="366"/>
      <c r="S39" s="366"/>
      <c r="T39" s="367"/>
      <c r="U39" s="365">
        <f t="shared" si="0"/>
        <v>0</v>
      </c>
      <c r="V39" s="366"/>
      <c r="W39" s="366"/>
      <c r="X39" s="366"/>
      <c r="Y39" s="367"/>
      <c r="Z39" s="374"/>
      <c r="AA39" s="372"/>
      <c r="AB39" s="372"/>
      <c r="AC39" s="372"/>
      <c r="AD39" s="372"/>
      <c r="AE39" s="372"/>
      <c r="AF39" s="372"/>
      <c r="AG39" s="372"/>
      <c r="AH39" s="372"/>
      <c r="AI39" s="373"/>
    </row>
    <row r="40" spans="1:35" ht="24" customHeight="1" thickBot="1">
      <c r="A40" s="310"/>
      <c r="B40" s="311"/>
      <c r="C40" s="294" t="s">
        <v>50</v>
      </c>
      <c r="D40" s="295"/>
      <c r="E40" s="295"/>
      <c r="F40" s="295"/>
      <c r="G40" s="295"/>
      <c r="H40" s="295"/>
      <c r="I40" s="295"/>
      <c r="J40" s="296"/>
      <c r="K40" s="375">
        <f>SUM(K30:O39)</f>
        <v>0</v>
      </c>
      <c r="L40" s="376"/>
      <c r="M40" s="376"/>
      <c r="N40" s="376"/>
      <c r="O40" s="377"/>
      <c r="P40" s="375">
        <f>SUM(P30:T39)</f>
        <v>0</v>
      </c>
      <c r="Q40" s="376"/>
      <c r="R40" s="376"/>
      <c r="S40" s="376"/>
      <c r="T40" s="377"/>
      <c r="U40" s="375">
        <f>SUM(U30:Y39)</f>
        <v>0</v>
      </c>
      <c r="V40" s="376"/>
      <c r="W40" s="376"/>
      <c r="X40" s="376"/>
      <c r="Y40" s="377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6:15" ht="14.25" thickBot="1">
      <c r="F42" s="655" t="s">
        <v>212</v>
      </c>
      <c r="G42" s="656"/>
      <c r="H42" s="656"/>
      <c r="I42" s="656"/>
      <c r="J42" s="657"/>
      <c r="K42" s="658" t="str">
        <f>IF(K40=K27,"ok","収支不一致")</f>
        <v>ok</v>
      </c>
      <c r="L42" s="659"/>
      <c r="M42" s="659"/>
      <c r="N42" s="659"/>
      <c r="O42" s="660"/>
    </row>
    <row r="43" spans="6:15" ht="14.25" thickBot="1">
      <c r="F43" s="655" t="s">
        <v>213</v>
      </c>
      <c r="G43" s="656"/>
      <c r="H43" s="656"/>
      <c r="I43" s="656"/>
      <c r="J43" s="657"/>
      <c r="K43" s="658" t="str">
        <f>IF(K24+K25+K26=U40,"ok","収支不一致")</f>
        <v>ok</v>
      </c>
      <c r="L43" s="659"/>
      <c r="M43" s="659"/>
      <c r="N43" s="659"/>
      <c r="O43" s="660"/>
    </row>
  </sheetData>
  <sheetProtection/>
  <mergeCells count="125">
    <mergeCell ref="F42:J42"/>
    <mergeCell ref="K42:O42"/>
    <mergeCell ref="F43:J43"/>
    <mergeCell ref="K43:O43"/>
    <mergeCell ref="K36:O36"/>
    <mergeCell ref="P36:T36"/>
    <mergeCell ref="U36:Y36"/>
    <mergeCell ref="Z36:AI36"/>
    <mergeCell ref="P39:T39"/>
    <mergeCell ref="P40:T40"/>
    <mergeCell ref="P37:T37"/>
    <mergeCell ref="P38:T38"/>
    <mergeCell ref="K39:O39"/>
    <mergeCell ref="K40:O40"/>
    <mergeCell ref="T1:AI2"/>
    <mergeCell ref="N7:P7"/>
    <mergeCell ref="F7:M7"/>
    <mergeCell ref="T7:AA7"/>
    <mergeCell ref="AB7:AD7"/>
    <mergeCell ref="Q7:S7"/>
    <mergeCell ref="AE7:AI7"/>
    <mergeCell ref="A1:S2"/>
    <mergeCell ref="U30:Y30"/>
    <mergeCell ref="U31:Y31"/>
    <mergeCell ref="U32:Y32"/>
    <mergeCell ref="U33:Y33"/>
    <mergeCell ref="U39:Y39"/>
    <mergeCell ref="U40:Y40"/>
    <mergeCell ref="U34:Y34"/>
    <mergeCell ref="U35:Y35"/>
    <mergeCell ref="U37:Y37"/>
    <mergeCell ref="U38:Y38"/>
    <mergeCell ref="K23:O23"/>
    <mergeCell ref="K24:O24"/>
    <mergeCell ref="K25:O25"/>
    <mergeCell ref="K26:O26"/>
    <mergeCell ref="K27:O27"/>
    <mergeCell ref="K34:O34"/>
    <mergeCell ref="K35:O35"/>
    <mergeCell ref="K37:O37"/>
    <mergeCell ref="K38:O38"/>
    <mergeCell ref="Z28:AI29"/>
    <mergeCell ref="K31:O31"/>
    <mergeCell ref="K32:O32"/>
    <mergeCell ref="K33:O33"/>
    <mergeCell ref="P30:T30"/>
    <mergeCell ref="P31:T31"/>
    <mergeCell ref="P32:T32"/>
    <mergeCell ref="P33:T33"/>
    <mergeCell ref="K30:O30"/>
    <mergeCell ref="C38:F38"/>
    <mergeCell ref="C40:J40"/>
    <mergeCell ref="A28:B40"/>
    <mergeCell ref="G35:J35"/>
    <mergeCell ref="G38:J38"/>
    <mergeCell ref="C28:F29"/>
    <mergeCell ref="G28:J29"/>
    <mergeCell ref="G36:J36"/>
    <mergeCell ref="C25:J25"/>
    <mergeCell ref="C26:J26"/>
    <mergeCell ref="C27:J27"/>
    <mergeCell ref="K28:O29"/>
    <mergeCell ref="P29:T29"/>
    <mergeCell ref="U29:Y29"/>
    <mergeCell ref="P28:Y28"/>
    <mergeCell ref="A10:B11"/>
    <mergeCell ref="C10:E10"/>
    <mergeCell ref="C11:E11"/>
    <mergeCell ref="A22:B27"/>
    <mergeCell ref="C22:J22"/>
    <mergeCell ref="K22:O22"/>
    <mergeCell ref="C23:J23"/>
    <mergeCell ref="A15:E19"/>
    <mergeCell ref="A12:E14"/>
    <mergeCell ref="C24:J24"/>
    <mergeCell ref="A8:B9"/>
    <mergeCell ref="C8:E8"/>
    <mergeCell ref="C9:E9"/>
    <mergeCell ref="A5:E5"/>
    <mergeCell ref="F6:AI6"/>
    <mergeCell ref="A6:E6"/>
    <mergeCell ref="A7:E7"/>
    <mergeCell ref="F5:I5"/>
    <mergeCell ref="J5:N5"/>
    <mergeCell ref="O5:AI5"/>
    <mergeCell ref="F8:AI8"/>
    <mergeCell ref="F9:AI9"/>
    <mergeCell ref="F10:AI10"/>
    <mergeCell ref="F15:AI19"/>
    <mergeCell ref="AB12:AE12"/>
    <mergeCell ref="X13:Z13"/>
    <mergeCell ref="F13:G13"/>
    <mergeCell ref="F14:G14"/>
    <mergeCell ref="T13:V13"/>
    <mergeCell ref="P13:R13"/>
    <mergeCell ref="P14:R14"/>
    <mergeCell ref="P12:S12"/>
    <mergeCell ref="T14:V14"/>
    <mergeCell ref="Z34:AI34"/>
    <mergeCell ref="Z35:AI35"/>
    <mergeCell ref="Z37:AI37"/>
    <mergeCell ref="Z30:AI30"/>
    <mergeCell ref="Z31:AI31"/>
    <mergeCell ref="Z32:AI32"/>
    <mergeCell ref="Z33:AI33"/>
    <mergeCell ref="Z39:AI39"/>
    <mergeCell ref="Z38:AI38"/>
    <mergeCell ref="P22:AI22"/>
    <mergeCell ref="P34:T34"/>
    <mergeCell ref="P35:T35"/>
    <mergeCell ref="H12:K12"/>
    <mergeCell ref="H13:J13"/>
    <mergeCell ref="H14:J14"/>
    <mergeCell ref="L12:O12"/>
    <mergeCell ref="L13:N13"/>
    <mergeCell ref="AF13:AH13"/>
    <mergeCell ref="AF14:AH14"/>
    <mergeCell ref="L14:N14"/>
    <mergeCell ref="F11:AI11"/>
    <mergeCell ref="T12:W12"/>
    <mergeCell ref="AB13:AD13"/>
    <mergeCell ref="X14:Z14"/>
    <mergeCell ref="X12:AA12"/>
    <mergeCell ref="AB14:AD14"/>
    <mergeCell ref="AF12:AI12"/>
  </mergeCells>
  <printOptions/>
  <pageMargins left="0.5905511811023623" right="0.3937007874015748" top="0.5905511811023623" bottom="0.41" header="0.3937007874015748" footer="0.31496062992125984"/>
  <pageSetup horizontalDpi="600" verticalDpi="600" orientation="portrait" paperSize="9" scale="95" r:id="rId1"/>
  <headerFooter alignWithMargins="0">
    <oddHeader>&amp;L(様式１－６）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zoomScale="60" zoomScalePageLayoutView="0" workbookViewId="0" topLeftCell="A4">
      <selection activeCell="F15" sqref="F15:AI19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40" t="s">
        <v>90</v>
      </c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</row>
    <row r="2" spans="1:35" ht="22.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15" t="s">
        <v>15</v>
      </c>
      <c r="B5" s="416"/>
      <c r="C5" s="417"/>
      <c r="D5" s="417"/>
      <c r="E5" s="418"/>
      <c r="F5" s="501">
        <v>2</v>
      </c>
      <c r="G5" s="502"/>
      <c r="H5" s="502"/>
      <c r="I5" s="503"/>
      <c r="J5" s="345" t="s">
        <v>16</v>
      </c>
      <c r="K5" s="346"/>
      <c r="L5" s="346"/>
      <c r="M5" s="346"/>
      <c r="N5" s="347"/>
      <c r="O5" s="504" t="s">
        <v>61</v>
      </c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6"/>
    </row>
    <row r="6" spans="1:35" ht="22.5" customHeight="1">
      <c r="A6" s="401" t="s">
        <v>0</v>
      </c>
      <c r="B6" s="402"/>
      <c r="C6" s="403"/>
      <c r="D6" s="403"/>
      <c r="E6" s="404"/>
      <c r="F6" s="507" t="s">
        <v>210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9"/>
    </row>
    <row r="7" spans="1:35" ht="22.5" customHeight="1">
      <c r="A7" s="401" t="s">
        <v>4</v>
      </c>
      <c r="B7" s="402"/>
      <c r="C7" s="403"/>
      <c r="D7" s="403"/>
      <c r="E7" s="404"/>
      <c r="F7" s="519">
        <v>45458</v>
      </c>
      <c r="G7" s="520"/>
      <c r="H7" s="520"/>
      <c r="I7" s="520"/>
      <c r="J7" s="520"/>
      <c r="K7" s="520"/>
      <c r="L7" s="520"/>
      <c r="M7" s="520"/>
      <c r="N7" s="500" t="s">
        <v>208</v>
      </c>
      <c r="O7" s="500"/>
      <c r="P7" s="500"/>
      <c r="Q7" s="500" t="s">
        <v>58</v>
      </c>
      <c r="R7" s="500"/>
      <c r="S7" s="500"/>
      <c r="T7" s="520">
        <v>45459</v>
      </c>
      <c r="U7" s="520"/>
      <c r="V7" s="520"/>
      <c r="W7" s="520"/>
      <c r="X7" s="520"/>
      <c r="Y7" s="520"/>
      <c r="Z7" s="520"/>
      <c r="AA7" s="520"/>
      <c r="AB7" s="500" t="s">
        <v>209</v>
      </c>
      <c r="AC7" s="500"/>
      <c r="AD7" s="500"/>
      <c r="AE7" s="521" t="s">
        <v>62</v>
      </c>
      <c r="AF7" s="522"/>
      <c r="AG7" s="522"/>
      <c r="AH7" s="522"/>
      <c r="AI7" s="523"/>
    </row>
    <row r="8" spans="1:35" ht="22.5" customHeight="1">
      <c r="A8" s="405" t="s">
        <v>20</v>
      </c>
      <c r="B8" s="406"/>
      <c r="C8" s="409" t="s">
        <v>18</v>
      </c>
      <c r="D8" s="410"/>
      <c r="E8" s="411"/>
      <c r="F8" s="494" t="s">
        <v>70</v>
      </c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6"/>
    </row>
    <row r="9" spans="1:35" ht="22.5" customHeight="1">
      <c r="A9" s="407"/>
      <c r="B9" s="408"/>
      <c r="C9" s="412" t="s">
        <v>19</v>
      </c>
      <c r="D9" s="413"/>
      <c r="E9" s="414"/>
      <c r="F9" s="497" t="s">
        <v>71</v>
      </c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9"/>
    </row>
    <row r="10" spans="1:35" ht="22.5" customHeight="1">
      <c r="A10" s="405" t="s">
        <v>21</v>
      </c>
      <c r="B10" s="406"/>
      <c r="C10" s="409" t="s">
        <v>18</v>
      </c>
      <c r="D10" s="410"/>
      <c r="E10" s="411"/>
      <c r="F10" s="494" t="s">
        <v>72</v>
      </c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6"/>
    </row>
    <row r="11" spans="1:35" ht="22.5" customHeight="1">
      <c r="A11" s="407"/>
      <c r="B11" s="408"/>
      <c r="C11" s="412" t="s">
        <v>19</v>
      </c>
      <c r="D11" s="413"/>
      <c r="E11" s="414"/>
      <c r="F11" s="497" t="s">
        <v>73</v>
      </c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9"/>
    </row>
    <row r="12" spans="1:35" ht="22.5" customHeight="1">
      <c r="A12" s="405" t="s">
        <v>5</v>
      </c>
      <c r="B12" s="406"/>
      <c r="C12" s="461"/>
      <c r="D12" s="461"/>
      <c r="E12" s="462"/>
      <c r="F12" s="4"/>
      <c r="G12" s="40"/>
      <c r="H12" s="426" t="s">
        <v>7</v>
      </c>
      <c r="I12" s="488"/>
      <c r="J12" s="488"/>
      <c r="K12" s="489"/>
      <c r="L12" s="425" t="s">
        <v>8</v>
      </c>
      <c r="M12" s="426"/>
      <c r="N12" s="426"/>
      <c r="O12" s="478"/>
      <c r="P12" s="425" t="s">
        <v>22</v>
      </c>
      <c r="Q12" s="426"/>
      <c r="R12" s="426"/>
      <c r="S12" s="426"/>
      <c r="T12" s="425" t="s">
        <v>9</v>
      </c>
      <c r="U12" s="426"/>
      <c r="V12" s="426"/>
      <c r="W12" s="426"/>
      <c r="X12" s="425" t="s">
        <v>23</v>
      </c>
      <c r="Y12" s="426"/>
      <c r="Z12" s="426"/>
      <c r="AA12" s="426"/>
      <c r="AB12" s="425" t="s">
        <v>24</v>
      </c>
      <c r="AC12" s="426"/>
      <c r="AD12" s="426"/>
      <c r="AE12" s="478"/>
      <c r="AF12" s="425" t="s">
        <v>66</v>
      </c>
      <c r="AG12" s="426"/>
      <c r="AH12" s="426"/>
      <c r="AI12" s="479"/>
    </row>
    <row r="13" spans="1:35" ht="22.5" customHeight="1">
      <c r="A13" s="463"/>
      <c r="B13" s="464"/>
      <c r="C13" s="465"/>
      <c r="D13" s="465"/>
      <c r="E13" s="466"/>
      <c r="F13" s="436" t="s">
        <v>6</v>
      </c>
      <c r="G13" s="437"/>
      <c r="H13" s="531">
        <v>2</v>
      </c>
      <c r="I13" s="490"/>
      <c r="J13" s="490"/>
      <c r="K13" s="41" t="s">
        <v>25</v>
      </c>
      <c r="L13" s="531"/>
      <c r="M13" s="490"/>
      <c r="N13" s="490"/>
      <c r="O13" s="41" t="s">
        <v>25</v>
      </c>
      <c r="P13" s="490"/>
      <c r="Q13" s="490"/>
      <c r="R13" s="490"/>
      <c r="S13" s="41" t="s">
        <v>25</v>
      </c>
      <c r="T13" s="490"/>
      <c r="U13" s="490"/>
      <c r="V13" s="490"/>
      <c r="W13" s="41" t="s">
        <v>25</v>
      </c>
      <c r="X13" s="531"/>
      <c r="Y13" s="490"/>
      <c r="Z13" s="490"/>
      <c r="AA13" s="41" t="s">
        <v>25</v>
      </c>
      <c r="AB13" s="531"/>
      <c r="AC13" s="490"/>
      <c r="AD13" s="490"/>
      <c r="AE13" s="41" t="s">
        <v>25</v>
      </c>
      <c r="AF13" s="491">
        <f>SUM(H13,L13,P13,T13,X13,AB13)</f>
        <v>2</v>
      </c>
      <c r="AG13" s="492"/>
      <c r="AH13" s="492"/>
      <c r="AI13" s="31" t="s">
        <v>25</v>
      </c>
    </row>
    <row r="14" spans="1:35" ht="22.5" customHeight="1">
      <c r="A14" s="407"/>
      <c r="B14" s="408"/>
      <c r="C14" s="467"/>
      <c r="D14" s="467"/>
      <c r="E14" s="468"/>
      <c r="F14" s="432" t="s">
        <v>26</v>
      </c>
      <c r="G14" s="433"/>
      <c r="H14" s="530">
        <v>15</v>
      </c>
      <c r="I14" s="493"/>
      <c r="J14" s="493"/>
      <c r="K14" s="30" t="s">
        <v>25</v>
      </c>
      <c r="L14" s="530"/>
      <c r="M14" s="493"/>
      <c r="N14" s="493"/>
      <c r="O14" s="30" t="s">
        <v>25</v>
      </c>
      <c r="P14" s="493"/>
      <c r="Q14" s="493"/>
      <c r="R14" s="493"/>
      <c r="S14" s="30" t="s">
        <v>25</v>
      </c>
      <c r="T14" s="493"/>
      <c r="U14" s="493"/>
      <c r="V14" s="493"/>
      <c r="W14" s="30" t="s">
        <v>25</v>
      </c>
      <c r="X14" s="530"/>
      <c r="Y14" s="493"/>
      <c r="Z14" s="493"/>
      <c r="AA14" s="30" t="s">
        <v>25</v>
      </c>
      <c r="AB14" s="530"/>
      <c r="AC14" s="493"/>
      <c r="AD14" s="493"/>
      <c r="AE14" s="30" t="s">
        <v>25</v>
      </c>
      <c r="AF14" s="434">
        <f>SUM(H14,L14,P14,T14,X14,AB14)</f>
        <v>15</v>
      </c>
      <c r="AG14" s="435"/>
      <c r="AH14" s="435"/>
      <c r="AI14" s="32" t="s">
        <v>25</v>
      </c>
    </row>
    <row r="15" spans="1:35" ht="35.25" customHeight="1">
      <c r="A15" s="449" t="s">
        <v>27</v>
      </c>
      <c r="B15" s="450"/>
      <c r="C15" s="451"/>
      <c r="D15" s="451"/>
      <c r="E15" s="452"/>
      <c r="F15" s="510" t="s">
        <v>211</v>
      </c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2"/>
    </row>
    <row r="16" spans="1:35" ht="22.5" customHeight="1">
      <c r="A16" s="453"/>
      <c r="B16" s="454"/>
      <c r="C16" s="455"/>
      <c r="D16" s="455"/>
      <c r="E16" s="456"/>
      <c r="F16" s="513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5"/>
    </row>
    <row r="17" spans="1:35" ht="22.5" customHeight="1">
      <c r="A17" s="453"/>
      <c r="B17" s="454"/>
      <c r="C17" s="455"/>
      <c r="D17" s="455"/>
      <c r="E17" s="456"/>
      <c r="F17" s="513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5"/>
    </row>
    <row r="18" spans="1:35" ht="22.5" customHeight="1">
      <c r="A18" s="453"/>
      <c r="B18" s="454"/>
      <c r="C18" s="455"/>
      <c r="D18" s="455"/>
      <c r="E18" s="456"/>
      <c r="F18" s="513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5"/>
    </row>
    <row r="19" spans="1:35" ht="51" customHeight="1" thickBot="1">
      <c r="A19" s="457"/>
      <c r="B19" s="458"/>
      <c r="C19" s="459"/>
      <c r="D19" s="459"/>
      <c r="E19" s="460"/>
      <c r="F19" s="516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8"/>
    </row>
    <row r="20" spans="1:35" ht="5.2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32</v>
      </c>
    </row>
    <row r="22" spans="1:35" ht="19.5" customHeight="1">
      <c r="A22" s="352" t="s">
        <v>40</v>
      </c>
      <c r="B22" s="353"/>
      <c r="C22" s="345" t="s">
        <v>42</v>
      </c>
      <c r="D22" s="346"/>
      <c r="E22" s="346"/>
      <c r="F22" s="346"/>
      <c r="G22" s="346"/>
      <c r="H22" s="346"/>
      <c r="I22" s="346"/>
      <c r="J22" s="346"/>
      <c r="K22" s="345" t="s">
        <v>31</v>
      </c>
      <c r="L22" s="346"/>
      <c r="M22" s="346"/>
      <c r="N22" s="346"/>
      <c r="O22" s="347"/>
      <c r="P22" s="345" t="s">
        <v>43</v>
      </c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1"/>
    </row>
    <row r="23" spans="1:35" ht="24.75" customHeight="1">
      <c r="A23" s="354"/>
      <c r="B23" s="355"/>
      <c r="C23" s="323" t="s">
        <v>204</v>
      </c>
      <c r="D23" s="324"/>
      <c r="E23" s="324"/>
      <c r="F23" s="324"/>
      <c r="G23" s="324"/>
      <c r="H23" s="324"/>
      <c r="I23" s="324"/>
      <c r="J23" s="325"/>
      <c r="K23" s="554">
        <v>300000</v>
      </c>
      <c r="L23" s="555"/>
      <c r="M23" s="555"/>
      <c r="N23" s="555"/>
      <c r="O23" s="556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54"/>
      <c r="B24" s="355"/>
      <c r="C24" s="323" t="s">
        <v>114</v>
      </c>
      <c r="D24" s="324"/>
      <c r="E24" s="324"/>
      <c r="F24" s="324"/>
      <c r="G24" s="324"/>
      <c r="H24" s="324"/>
      <c r="I24" s="324"/>
      <c r="J24" s="325"/>
      <c r="K24" s="557">
        <v>50000</v>
      </c>
      <c r="L24" s="558"/>
      <c r="M24" s="558"/>
      <c r="N24" s="558"/>
      <c r="O24" s="559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54"/>
      <c r="B25" s="355"/>
      <c r="C25" s="323" t="s">
        <v>30</v>
      </c>
      <c r="D25" s="324"/>
      <c r="E25" s="324"/>
      <c r="F25" s="324"/>
      <c r="G25" s="324"/>
      <c r="H25" s="324"/>
      <c r="I25" s="324"/>
      <c r="J25" s="325"/>
      <c r="K25" s="557">
        <v>51000</v>
      </c>
      <c r="L25" s="558"/>
      <c r="M25" s="558"/>
      <c r="N25" s="558"/>
      <c r="O25" s="559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54"/>
      <c r="B26" s="355"/>
      <c r="C26" s="323" t="s">
        <v>12</v>
      </c>
      <c r="D26" s="324"/>
      <c r="E26" s="324"/>
      <c r="F26" s="324"/>
      <c r="G26" s="324"/>
      <c r="H26" s="324"/>
      <c r="I26" s="324"/>
      <c r="J26" s="325"/>
      <c r="K26" s="557"/>
      <c r="L26" s="558"/>
      <c r="M26" s="558"/>
      <c r="N26" s="558"/>
      <c r="O26" s="559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56"/>
      <c r="B27" s="357"/>
      <c r="C27" s="294" t="s">
        <v>50</v>
      </c>
      <c r="D27" s="295"/>
      <c r="E27" s="295"/>
      <c r="F27" s="295"/>
      <c r="G27" s="295"/>
      <c r="H27" s="295"/>
      <c r="I27" s="295"/>
      <c r="J27" s="296"/>
      <c r="K27" s="551">
        <f>SUM(K23:O26)</f>
        <v>401000</v>
      </c>
      <c r="L27" s="552"/>
      <c r="M27" s="552"/>
      <c r="N27" s="552"/>
      <c r="O27" s="55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06" t="s">
        <v>41</v>
      </c>
      <c r="B28" s="307"/>
      <c r="C28" s="318" t="s">
        <v>44</v>
      </c>
      <c r="D28" s="318"/>
      <c r="E28" s="318"/>
      <c r="F28" s="318"/>
      <c r="G28" s="318" t="s">
        <v>45</v>
      </c>
      <c r="H28" s="318"/>
      <c r="I28" s="318"/>
      <c r="J28" s="318"/>
      <c r="K28" s="326" t="s">
        <v>10</v>
      </c>
      <c r="L28" s="327"/>
      <c r="M28" s="327"/>
      <c r="N28" s="327"/>
      <c r="O28" s="328"/>
      <c r="P28" s="333" t="s">
        <v>46</v>
      </c>
      <c r="Q28" s="334"/>
      <c r="R28" s="334"/>
      <c r="S28" s="334"/>
      <c r="T28" s="334"/>
      <c r="U28" s="334"/>
      <c r="V28" s="334"/>
      <c r="W28" s="334"/>
      <c r="X28" s="334"/>
      <c r="Y28" s="335"/>
      <c r="Z28" s="297" t="s">
        <v>47</v>
      </c>
      <c r="AA28" s="298"/>
      <c r="AB28" s="298"/>
      <c r="AC28" s="298"/>
      <c r="AD28" s="298"/>
      <c r="AE28" s="298"/>
      <c r="AF28" s="298"/>
      <c r="AG28" s="298"/>
      <c r="AH28" s="298"/>
      <c r="AI28" s="299"/>
    </row>
    <row r="29" spans="1:35" ht="19.5" customHeight="1">
      <c r="A29" s="308"/>
      <c r="B29" s="309"/>
      <c r="C29" s="319"/>
      <c r="D29" s="319"/>
      <c r="E29" s="319"/>
      <c r="F29" s="319"/>
      <c r="G29" s="319"/>
      <c r="H29" s="319"/>
      <c r="I29" s="319"/>
      <c r="J29" s="319"/>
      <c r="K29" s="329"/>
      <c r="L29" s="330"/>
      <c r="M29" s="330"/>
      <c r="N29" s="330"/>
      <c r="O29" s="331"/>
      <c r="P29" s="289" t="s">
        <v>13</v>
      </c>
      <c r="Q29" s="290"/>
      <c r="R29" s="290"/>
      <c r="S29" s="290"/>
      <c r="T29" s="290"/>
      <c r="U29" s="289" t="s">
        <v>57</v>
      </c>
      <c r="V29" s="290"/>
      <c r="W29" s="290"/>
      <c r="X29" s="290"/>
      <c r="Y29" s="332"/>
      <c r="Z29" s="300"/>
      <c r="AA29" s="301"/>
      <c r="AB29" s="301"/>
      <c r="AC29" s="301"/>
      <c r="AD29" s="301"/>
      <c r="AE29" s="301"/>
      <c r="AF29" s="301"/>
      <c r="AG29" s="301"/>
      <c r="AH29" s="301"/>
      <c r="AI29" s="302"/>
    </row>
    <row r="30" spans="1:35" ht="24" customHeight="1">
      <c r="A30" s="308"/>
      <c r="B30" s="309"/>
      <c r="C30" s="21" t="s">
        <v>14</v>
      </c>
      <c r="D30" s="21"/>
      <c r="E30" s="21"/>
      <c r="F30" s="25"/>
      <c r="G30" s="11" t="s">
        <v>14</v>
      </c>
      <c r="H30" s="11"/>
      <c r="I30" s="11"/>
      <c r="J30" s="12"/>
      <c r="K30" s="365"/>
      <c r="L30" s="543"/>
      <c r="M30" s="543"/>
      <c r="N30" s="543"/>
      <c r="O30" s="544"/>
      <c r="P30" s="362"/>
      <c r="Q30" s="549"/>
      <c r="R30" s="549"/>
      <c r="S30" s="549"/>
      <c r="T30" s="550"/>
      <c r="U30" s="365">
        <f>K30-P30</f>
        <v>0</v>
      </c>
      <c r="V30" s="543"/>
      <c r="W30" s="543"/>
      <c r="X30" s="543"/>
      <c r="Y30" s="544"/>
      <c r="Z30" s="374"/>
      <c r="AA30" s="372"/>
      <c r="AB30" s="372"/>
      <c r="AC30" s="372"/>
      <c r="AD30" s="372"/>
      <c r="AE30" s="372"/>
      <c r="AF30" s="372"/>
      <c r="AG30" s="372"/>
      <c r="AH30" s="372"/>
      <c r="AI30" s="373"/>
    </row>
    <row r="31" spans="1:35" ht="24" customHeight="1">
      <c r="A31" s="308"/>
      <c r="B31" s="309"/>
      <c r="C31" s="13" t="s">
        <v>48</v>
      </c>
      <c r="D31" s="14"/>
      <c r="E31" s="14"/>
      <c r="F31" s="26"/>
      <c r="G31" s="21" t="s">
        <v>49</v>
      </c>
      <c r="H31" s="21"/>
      <c r="I31" s="21"/>
      <c r="J31" s="25"/>
      <c r="K31" s="542"/>
      <c r="L31" s="543"/>
      <c r="M31" s="543"/>
      <c r="N31" s="543"/>
      <c r="O31" s="544"/>
      <c r="P31" s="542"/>
      <c r="Q31" s="543"/>
      <c r="R31" s="543"/>
      <c r="S31" s="543"/>
      <c r="T31" s="544"/>
      <c r="U31" s="365">
        <f aca="true" t="shared" si="0" ref="U31:U39">K31-P31</f>
        <v>0</v>
      </c>
      <c r="V31" s="543"/>
      <c r="W31" s="543"/>
      <c r="X31" s="543"/>
      <c r="Y31" s="544"/>
      <c r="Z31" s="374"/>
      <c r="AA31" s="372"/>
      <c r="AB31" s="372"/>
      <c r="AC31" s="372"/>
      <c r="AD31" s="372"/>
      <c r="AE31" s="372"/>
      <c r="AF31" s="372"/>
      <c r="AG31" s="372"/>
      <c r="AH31" s="372"/>
      <c r="AI31" s="373"/>
    </row>
    <row r="32" spans="1:35" ht="34.5" customHeight="1">
      <c r="A32" s="308"/>
      <c r="B32" s="309"/>
      <c r="C32" s="22"/>
      <c r="D32" s="21"/>
      <c r="E32" s="21"/>
      <c r="F32" s="25"/>
      <c r="G32" s="21" t="s">
        <v>2</v>
      </c>
      <c r="H32" s="21"/>
      <c r="I32" s="21"/>
      <c r="J32" s="25"/>
      <c r="K32" s="542">
        <v>306000</v>
      </c>
      <c r="L32" s="543"/>
      <c r="M32" s="543"/>
      <c r="N32" s="543"/>
      <c r="O32" s="544"/>
      <c r="P32" s="542">
        <v>239000</v>
      </c>
      <c r="Q32" s="543"/>
      <c r="R32" s="543"/>
      <c r="S32" s="543"/>
      <c r="T32" s="544"/>
      <c r="U32" s="365">
        <f t="shared" si="0"/>
        <v>67000</v>
      </c>
      <c r="V32" s="543"/>
      <c r="W32" s="543"/>
      <c r="X32" s="543"/>
      <c r="Y32" s="544"/>
      <c r="Z32" s="371" t="s">
        <v>78</v>
      </c>
      <c r="AA32" s="372"/>
      <c r="AB32" s="372"/>
      <c r="AC32" s="372"/>
      <c r="AD32" s="372"/>
      <c r="AE32" s="372"/>
      <c r="AF32" s="372"/>
      <c r="AG32" s="372"/>
      <c r="AH32" s="372"/>
      <c r="AI32" s="373"/>
    </row>
    <row r="33" spans="1:35" ht="24" customHeight="1">
      <c r="A33" s="308"/>
      <c r="B33" s="309"/>
      <c r="C33" s="13" t="s">
        <v>33</v>
      </c>
      <c r="D33" s="14"/>
      <c r="E33" s="14"/>
      <c r="F33" s="26"/>
      <c r="G33" s="21" t="s">
        <v>35</v>
      </c>
      <c r="H33" s="21"/>
      <c r="I33" s="21"/>
      <c r="J33" s="25"/>
      <c r="K33" s="542">
        <v>1000</v>
      </c>
      <c r="L33" s="543"/>
      <c r="M33" s="543"/>
      <c r="N33" s="543"/>
      <c r="O33" s="544"/>
      <c r="P33" s="542">
        <v>1000</v>
      </c>
      <c r="Q33" s="543"/>
      <c r="R33" s="543"/>
      <c r="S33" s="543"/>
      <c r="T33" s="544"/>
      <c r="U33" s="365">
        <f t="shared" si="0"/>
        <v>0</v>
      </c>
      <c r="V33" s="543"/>
      <c r="W33" s="543"/>
      <c r="X33" s="543"/>
      <c r="Y33" s="544"/>
      <c r="Z33" s="374" t="s">
        <v>65</v>
      </c>
      <c r="AA33" s="372"/>
      <c r="AB33" s="372"/>
      <c r="AC33" s="372"/>
      <c r="AD33" s="372"/>
      <c r="AE33" s="372"/>
      <c r="AF33" s="372"/>
      <c r="AG33" s="372"/>
      <c r="AH33" s="372"/>
      <c r="AI33" s="373"/>
    </row>
    <row r="34" spans="1:35" ht="24" customHeight="1">
      <c r="A34" s="308"/>
      <c r="B34" s="309"/>
      <c r="C34" s="22"/>
      <c r="D34" s="21"/>
      <c r="E34" s="21"/>
      <c r="F34" s="25"/>
      <c r="G34" s="21" t="s">
        <v>36</v>
      </c>
      <c r="H34" s="21"/>
      <c r="I34" s="21"/>
      <c r="J34" s="25"/>
      <c r="K34" s="542">
        <v>34000</v>
      </c>
      <c r="L34" s="543"/>
      <c r="M34" s="543"/>
      <c r="N34" s="543"/>
      <c r="O34" s="544"/>
      <c r="P34" s="548"/>
      <c r="Q34" s="549"/>
      <c r="R34" s="549"/>
      <c r="S34" s="549"/>
      <c r="T34" s="550"/>
      <c r="U34" s="365">
        <f t="shared" si="0"/>
        <v>34000</v>
      </c>
      <c r="V34" s="543"/>
      <c r="W34" s="543"/>
      <c r="X34" s="543"/>
      <c r="Y34" s="544"/>
      <c r="Z34" s="374" t="s">
        <v>63</v>
      </c>
      <c r="AA34" s="372"/>
      <c r="AB34" s="372"/>
      <c r="AC34" s="372"/>
      <c r="AD34" s="372"/>
      <c r="AE34" s="372"/>
      <c r="AF34" s="372"/>
      <c r="AG34" s="372"/>
      <c r="AH34" s="372"/>
      <c r="AI34" s="373"/>
    </row>
    <row r="35" spans="1:35" ht="24" customHeight="1">
      <c r="A35" s="308"/>
      <c r="B35" s="309"/>
      <c r="C35" s="13" t="s">
        <v>34</v>
      </c>
      <c r="D35" s="14"/>
      <c r="E35" s="14"/>
      <c r="F35" s="26"/>
      <c r="G35" s="312" t="s">
        <v>39</v>
      </c>
      <c r="H35" s="313"/>
      <c r="I35" s="313"/>
      <c r="J35" s="314"/>
      <c r="K35" s="542"/>
      <c r="L35" s="543"/>
      <c r="M35" s="543"/>
      <c r="N35" s="543"/>
      <c r="O35" s="544"/>
      <c r="P35" s="542"/>
      <c r="Q35" s="543"/>
      <c r="R35" s="543"/>
      <c r="S35" s="543"/>
      <c r="T35" s="544"/>
      <c r="U35" s="365">
        <f t="shared" si="0"/>
        <v>0</v>
      </c>
      <c r="V35" s="543"/>
      <c r="W35" s="543"/>
      <c r="X35" s="543"/>
      <c r="Y35" s="544"/>
      <c r="Z35" s="374"/>
      <c r="AA35" s="372"/>
      <c r="AB35" s="372"/>
      <c r="AC35" s="372"/>
      <c r="AD35" s="372"/>
      <c r="AE35" s="372"/>
      <c r="AF35" s="372"/>
      <c r="AG35" s="372"/>
      <c r="AH35" s="372"/>
      <c r="AI35" s="373"/>
    </row>
    <row r="36" spans="1:35" ht="24" customHeight="1">
      <c r="A36" s="308"/>
      <c r="B36" s="309"/>
      <c r="C36" s="172"/>
      <c r="D36" s="173"/>
      <c r="E36" s="173"/>
      <c r="F36" s="174"/>
      <c r="G36" s="312" t="s">
        <v>156</v>
      </c>
      <c r="H36" s="313"/>
      <c r="I36" s="313"/>
      <c r="J36" s="314"/>
      <c r="K36" s="542"/>
      <c r="L36" s="543"/>
      <c r="M36" s="543"/>
      <c r="N36" s="543"/>
      <c r="O36" s="544"/>
      <c r="P36" s="542"/>
      <c r="Q36" s="543"/>
      <c r="R36" s="543"/>
      <c r="S36" s="543"/>
      <c r="T36" s="544"/>
      <c r="U36" s="365">
        <f>K36-P36</f>
        <v>0</v>
      </c>
      <c r="V36" s="543"/>
      <c r="W36" s="543"/>
      <c r="X36" s="543"/>
      <c r="Y36" s="544"/>
      <c r="Z36" s="374"/>
      <c r="AA36" s="372"/>
      <c r="AB36" s="372"/>
      <c r="AC36" s="372"/>
      <c r="AD36" s="372"/>
      <c r="AE36" s="372"/>
      <c r="AF36" s="372"/>
      <c r="AG36" s="372"/>
      <c r="AH36" s="372"/>
      <c r="AI36" s="373"/>
    </row>
    <row r="37" spans="1:35" ht="24" customHeight="1">
      <c r="A37" s="308"/>
      <c r="B37" s="309"/>
      <c r="C37" s="22"/>
      <c r="D37" s="21"/>
      <c r="E37" s="21"/>
      <c r="F37" s="25"/>
      <c r="G37" s="21" t="s">
        <v>157</v>
      </c>
      <c r="H37" s="21"/>
      <c r="I37" s="21"/>
      <c r="J37" s="25"/>
      <c r="K37" s="542"/>
      <c r="L37" s="543"/>
      <c r="M37" s="543"/>
      <c r="N37" s="543"/>
      <c r="O37" s="544"/>
      <c r="P37" s="548"/>
      <c r="Q37" s="549"/>
      <c r="R37" s="549"/>
      <c r="S37" s="549"/>
      <c r="T37" s="550"/>
      <c r="U37" s="365">
        <f t="shared" si="0"/>
        <v>0</v>
      </c>
      <c r="V37" s="543"/>
      <c r="W37" s="543"/>
      <c r="X37" s="543"/>
      <c r="Y37" s="544"/>
      <c r="Z37" s="374"/>
      <c r="AA37" s="372"/>
      <c r="AB37" s="372"/>
      <c r="AC37" s="372"/>
      <c r="AD37" s="372"/>
      <c r="AE37" s="372"/>
      <c r="AF37" s="372"/>
      <c r="AG37" s="372"/>
      <c r="AH37" s="372"/>
      <c r="AI37" s="373"/>
    </row>
    <row r="38" spans="1:35" ht="31.5" customHeight="1">
      <c r="A38" s="308"/>
      <c r="B38" s="309"/>
      <c r="C38" s="291" t="s">
        <v>38</v>
      </c>
      <c r="D38" s="292"/>
      <c r="E38" s="292"/>
      <c r="F38" s="293"/>
      <c r="G38" s="315" t="s">
        <v>37</v>
      </c>
      <c r="H38" s="316"/>
      <c r="I38" s="316"/>
      <c r="J38" s="317"/>
      <c r="K38" s="542">
        <v>60000</v>
      </c>
      <c r="L38" s="543"/>
      <c r="M38" s="543"/>
      <c r="N38" s="543"/>
      <c r="O38" s="544"/>
      <c r="P38" s="542">
        <v>60000</v>
      </c>
      <c r="Q38" s="543"/>
      <c r="R38" s="543"/>
      <c r="S38" s="543"/>
      <c r="T38" s="544"/>
      <c r="U38" s="365">
        <f t="shared" si="0"/>
        <v>0</v>
      </c>
      <c r="V38" s="543"/>
      <c r="W38" s="543"/>
      <c r="X38" s="543"/>
      <c r="Y38" s="544"/>
      <c r="Z38" s="371" t="s">
        <v>64</v>
      </c>
      <c r="AA38" s="372"/>
      <c r="AB38" s="372"/>
      <c r="AC38" s="372"/>
      <c r="AD38" s="372"/>
      <c r="AE38" s="372"/>
      <c r="AF38" s="372"/>
      <c r="AG38" s="372"/>
      <c r="AH38" s="372"/>
      <c r="AI38" s="373"/>
    </row>
    <row r="39" spans="1:35" ht="24" customHeight="1">
      <c r="A39" s="308"/>
      <c r="B39" s="309"/>
      <c r="C39" s="10" t="s">
        <v>12</v>
      </c>
      <c r="D39" s="11"/>
      <c r="E39" s="11"/>
      <c r="F39" s="12"/>
      <c r="G39" s="11"/>
      <c r="H39" s="11"/>
      <c r="I39" s="11"/>
      <c r="J39" s="12"/>
      <c r="K39" s="542"/>
      <c r="L39" s="543"/>
      <c r="M39" s="543"/>
      <c r="N39" s="543"/>
      <c r="O39" s="544"/>
      <c r="P39" s="542"/>
      <c r="Q39" s="543"/>
      <c r="R39" s="543"/>
      <c r="S39" s="543"/>
      <c r="T39" s="544"/>
      <c r="U39" s="365">
        <f t="shared" si="0"/>
        <v>0</v>
      </c>
      <c r="V39" s="543"/>
      <c r="W39" s="543"/>
      <c r="X39" s="543"/>
      <c r="Y39" s="544"/>
      <c r="Z39" s="374"/>
      <c r="AA39" s="372"/>
      <c r="AB39" s="372"/>
      <c r="AC39" s="372"/>
      <c r="AD39" s="372"/>
      <c r="AE39" s="372"/>
      <c r="AF39" s="372"/>
      <c r="AG39" s="372"/>
      <c r="AH39" s="372"/>
      <c r="AI39" s="373"/>
    </row>
    <row r="40" spans="1:35" ht="24" customHeight="1" thickBot="1">
      <c r="A40" s="310"/>
      <c r="B40" s="311"/>
      <c r="C40" s="294" t="s">
        <v>50</v>
      </c>
      <c r="D40" s="295"/>
      <c r="E40" s="295"/>
      <c r="F40" s="295"/>
      <c r="G40" s="295"/>
      <c r="H40" s="295"/>
      <c r="I40" s="295"/>
      <c r="J40" s="296"/>
      <c r="K40" s="551">
        <f>SUM(K30:O39)</f>
        <v>401000</v>
      </c>
      <c r="L40" s="560"/>
      <c r="M40" s="560"/>
      <c r="N40" s="560"/>
      <c r="O40" s="561"/>
      <c r="P40" s="545">
        <f>SUM(P30:T39)</f>
        <v>300000</v>
      </c>
      <c r="Q40" s="546"/>
      <c r="R40" s="546"/>
      <c r="S40" s="546"/>
      <c r="T40" s="547"/>
      <c r="U40" s="539">
        <f>SUM(U30:Y39)</f>
        <v>101000</v>
      </c>
      <c r="V40" s="540"/>
      <c r="W40" s="540"/>
      <c r="X40" s="540"/>
      <c r="Y40" s="541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1">
    <mergeCell ref="A5:E5"/>
    <mergeCell ref="G36:J36"/>
    <mergeCell ref="K36:O36"/>
    <mergeCell ref="P36:T36"/>
    <mergeCell ref="U36:Y36"/>
    <mergeCell ref="Z36:AI36"/>
    <mergeCell ref="A8:B9"/>
    <mergeCell ref="C8:E8"/>
    <mergeCell ref="AF14:AH14"/>
    <mergeCell ref="Z35:AI35"/>
    <mergeCell ref="T1:AI2"/>
    <mergeCell ref="AB13:AD13"/>
    <mergeCell ref="F8:AI8"/>
    <mergeCell ref="F9:AI9"/>
    <mergeCell ref="F10:AI10"/>
    <mergeCell ref="F11:AI11"/>
    <mergeCell ref="F5:I5"/>
    <mergeCell ref="J5:N5"/>
    <mergeCell ref="O5:AI5"/>
    <mergeCell ref="AF12:AI12"/>
    <mergeCell ref="Z39:AI39"/>
    <mergeCell ref="H12:K12"/>
    <mergeCell ref="H13:J13"/>
    <mergeCell ref="H14:J14"/>
    <mergeCell ref="L12:O12"/>
    <mergeCell ref="L13:N13"/>
    <mergeCell ref="L14:N14"/>
    <mergeCell ref="P13:R13"/>
    <mergeCell ref="P14:R14"/>
    <mergeCell ref="P12:S12"/>
    <mergeCell ref="AF13:AH13"/>
    <mergeCell ref="P22:AI22"/>
    <mergeCell ref="U34:Y34"/>
    <mergeCell ref="Z28:AI29"/>
    <mergeCell ref="U30:Y30"/>
    <mergeCell ref="P29:T29"/>
    <mergeCell ref="Z33:AI33"/>
    <mergeCell ref="Z34:AI34"/>
    <mergeCell ref="U29:Y29"/>
    <mergeCell ref="P28:Y28"/>
    <mergeCell ref="X12:AA12"/>
    <mergeCell ref="Z32:AI32"/>
    <mergeCell ref="Z30:AI30"/>
    <mergeCell ref="Z31:AI31"/>
    <mergeCell ref="X14:Z14"/>
    <mergeCell ref="AB14:AD14"/>
    <mergeCell ref="F15:AI19"/>
    <mergeCell ref="AB12:AE12"/>
    <mergeCell ref="X13:Z13"/>
    <mergeCell ref="F13:G13"/>
    <mergeCell ref="Z37:AI37"/>
    <mergeCell ref="Z38:AI38"/>
    <mergeCell ref="F14:G14"/>
    <mergeCell ref="T13:V13"/>
    <mergeCell ref="T14:V14"/>
    <mergeCell ref="T12:W12"/>
    <mergeCell ref="K22:O22"/>
    <mergeCell ref="C23:J23"/>
    <mergeCell ref="C24:J24"/>
    <mergeCell ref="C25:J25"/>
    <mergeCell ref="A7:E7"/>
    <mergeCell ref="AE7:AI7"/>
    <mergeCell ref="F6:AI6"/>
    <mergeCell ref="A6:E6"/>
    <mergeCell ref="F7:M7"/>
    <mergeCell ref="AB7:AD7"/>
    <mergeCell ref="A10:B11"/>
    <mergeCell ref="C10:E10"/>
    <mergeCell ref="C11:E11"/>
    <mergeCell ref="C9:E9"/>
    <mergeCell ref="A22:B27"/>
    <mergeCell ref="C22:J22"/>
    <mergeCell ref="C26:J26"/>
    <mergeCell ref="C27:J27"/>
    <mergeCell ref="A15:E19"/>
    <mergeCell ref="A12:E14"/>
    <mergeCell ref="K23:O23"/>
    <mergeCell ref="K24:O24"/>
    <mergeCell ref="K25:O25"/>
    <mergeCell ref="K26:O26"/>
    <mergeCell ref="K39:O39"/>
    <mergeCell ref="K40:O40"/>
    <mergeCell ref="K34:O34"/>
    <mergeCell ref="K35:O35"/>
    <mergeCell ref="K37:O37"/>
    <mergeCell ref="K28:O29"/>
    <mergeCell ref="K27:O27"/>
    <mergeCell ref="K32:O32"/>
    <mergeCell ref="K33:O33"/>
    <mergeCell ref="A28:B40"/>
    <mergeCell ref="G35:J35"/>
    <mergeCell ref="G38:J38"/>
    <mergeCell ref="C28:F29"/>
    <mergeCell ref="G28:J29"/>
    <mergeCell ref="C38:F38"/>
    <mergeCell ref="C40:J40"/>
    <mergeCell ref="K38:O38"/>
    <mergeCell ref="P30:T30"/>
    <mergeCell ref="P31:T31"/>
    <mergeCell ref="P32:T32"/>
    <mergeCell ref="P33:T33"/>
    <mergeCell ref="K30:O30"/>
    <mergeCell ref="K31:O31"/>
    <mergeCell ref="U39:Y39"/>
    <mergeCell ref="U35:Y35"/>
    <mergeCell ref="U37:Y37"/>
    <mergeCell ref="U38:Y38"/>
    <mergeCell ref="P34:T34"/>
    <mergeCell ref="P35:T35"/>
    <mergeCell ref="P37:T37"/>
    <mergeCell ref="P38:T38"/>
    <mergeCell ref="A1:S2"/>
    <mergeCell ref="U40:Y40"/>
    <mergeCell ref="P39:T39"/>
    <mergeCell ref="P40:T40"/>
    <mergeCell ref="N7:P7"/>
    <mergeCell ref="T7:AA7"/>
    <mergeCell ref="Q7:S7"/>
    <mergeCell ref="U31:Y31"/>
    <mergeCell ref="U32:Y32"/>
    <mergeCell ref="U33:Y33"/>
  </mergeCells>
  <printOptions/>
  <pageMargins left="0.5905511811023623" right="0.3937007874015748" top="0.58" bottom="0.21" header="0.3937007874015748" footer="0.17"/>
  <pageSetup horizontalDpi="600" verticalDpi="600" orientation="portrait" paperSize="9" scale="92" r:id="rId2"/>
  <headerFooter alignWithMargins="0">
    <oddHeader>&amp;L(様式１－６）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3.5"/>
  <cols>
    <col min="1" max="1" width="3.25390625" style="104" customWidth="1"/>
    <col min="2" max="2" width="13.75390625" style="104" customWidth="1"/>
    <col min="3" max="3" width="10.00390625" style="104" customWidth="1"/>
    <col min="4" max="4" width="5.00390625" style="104" customWidth="1"/>
    <col min="5" max="5" width="6.25390625" style="104" customWidth="1"/>
    <col min="6" max="6" width="5.375" style="104" customWidth="1"/>
    <col min="7" max="7" width="6.50390625" style="104" customWidth="1"/>
    <col min="8" max="8" width="2.50390625" style="104" customWidth="1"/>
    <col min="9" max="9" width="6.50390625" style="104" customWidth="1"/>
    <col min="10" max="11" width="9.375" style="104" customWidth="1"/>
    <col min="12" max="16384" width="9.00390625" style="104" customWidth="1"/>
  </cols>
  <sheetData>
    <row r="1" spans="1:13" ht="18.75">
      <c r="A1" s="562" t="s">
        <v>128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ht="15" customHeight="1"/>
    <row r="3" spans="1:4" ht="15" customHeight="1">
      <c r="A3" s="563" t="s">
        <v>184</v>
      </c>
      <c r="B3" s="563"/>
      <c r="C3" s="563"/>
      <c r="D3" s="105"/>
    </row>
    <row r="4" spans="1:5" ht="15" customHeight="1" thickBot="1">
      <c r="A4" s="106" t="s">
        <v>178</v>
      </c>
      <c r="B4" s="106"/>
      <c r="C4" s="106"/>
      <c r="D4" s="107" t="s">
        <v>131</v>
      </c>
      <c r="E4" s="108"/>
    </row>
    <row r="5" ht="15" customHeight="1">
      <c r="E5" s="108"/>
    </row>
    <row r="6" spans="10:11" ht="12.75" thickBot="1">
      <c r="J6" s="108"/>
      <c r="K6" s="108"/>
    </row>
    <row r="7" spans="1:13" ht="26.25" customHeight="1">
      <c r="A7" s="564" t="s">
        <v>132</v>
      </c>
      <c r="B7" s="565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1:13" ht="26.25" customHeight="1">
      <c r="A8" s="566" t="s">
        <v>133</v>
      </c>
      <c r="B8" s="567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</row>
    <row r="9" spans="1:13" ht="22.5" customHeight="1">
      <c r="A9" s="566" t="s">
        <v>134</v>
      </c>
      <c r="B9" s="567"/>
      <c r="C9" s="113"/>
      <c r="D9" s="108"/>
      <c r="E9" s="108"/>
      <c r="F9" s="108"/>
      <c r="G9" s="108"/>
      <c r="H9" s="108"/>
      <c r="I9" s="108"/>
      <c r="J9" s="108"/>
      <c r="K9" s="108"/>
      <c r="L9" s="108"/>
      <c r="M9" s="114"/>
    </row>
    <row r="10" spans="1:13" ht="22.5" customHeight="1">
      <c r="A10" s="566"/>
      <c r="B10" s="567"/>
      <c r="C10" s="113"/>
      <c r="D10" s="108"/>
      <c r="E10" s="108"/>
      <c r="F10" s="108"/>
      <c r="G10" s="108"/>
      <c r="H10" s="108"/>
      <c r="I10" s="108"/>
      <c r="J10" s="108"/>
      <c r="K10" s="108"/>
      <c r="L10" s="108"/>
      <c r="M10" s="114"/>
    </row>
    <row r="11" spans="1:13" ht="26.25" customHeight="1" thickBot="1">
      <c r="A11" s="568" t="s">
        <v>135</v>
      </c>
      <c r="B11" s="569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2"/>
    </row>
    <row r="12" spans="1:13" ht="37.5" customHeight="1" thickBot="1">
      <c r="A12" s="115" t="s">
        <v>136</v>
      </c>
      <c r="B12" s="116" t="s">
        <v>137</v>
      </c>
      <c r="C12" s="570" t="s">
        <v>138</v>
      </c>
      <c r="D12" s="570"/>
      <c r="E12" s="570"/>
      <c r="F12" s="570"/>
      <c r="G12" s="571" t="s">
        <v>139</v>
      </c>
      <c r="H12" s="570"/>
      <c r="I12" s="570"/>
      <c r="J12" s="572"/>
      <c r="K12" s="118" t="s">
        <v>140</v>
      </c>
      <c r="L12" s="116" t="s">
        <v>141</v>
      </c>
      <c r="M12" s="119" t="s">
        <v>142</v>
      </c>
    </row>
    <row r="13" spans="1:13" ht="37.5" customHeight="1">
      <c r="A13" s="120">
        <v>1</v>
      </c>
      <c r="B13" s="121"/>
      <c r="C13" s="573"/>
      <c r="D13" s="574"/>
      <c r="E13" s="574"/>
      <c r="F13" s="575"/>
      <c r="G13" s="122">
        <v>30</v>
      </c>
      <c r="H13" s="123" t="s">
        <v>143</v>
      </c>
      <c r="I13" s="124">
        <v>0</v>
      </c>
      <c r="J13" s="125">
        <f>G13*I13</f>
        <v>0</v>
      </c>
      <c r="K13" s="126">
        <v>0</v>
      </c>
      <c r="L13" s="127"/>
      <c r="M13" s="128"/>
    </row>
    <row r="14" spans="1:13" ht="37.5" customHeight="1">
      <c r="A14" s="129">
        <v>2</v>
      </c>
      <c r="B14" s="130"/>
      <c r="C14" s="576"/>
      <c r="D14" s="577"/>
      <c r="E14" s="577"/>
      <c r="F14" s="578"/>
      <c r="G14" s="131">
        <v>30</v>
      </c>
      <c r="H14" s="132" t="s">
        <v>143</v>
      </c>
      <c r="I14" s="133">
        <v>0</v>
      </c>
      <c r="J14" s="134">
        <f aca="true" t="shared" si="0" ref="J14:J27">G14*I14</f>
        <v>0</v>
      </c>
      <c r="K14" s="135">
        <v>0</v>
      </c>
      <c r="L14" s="136"/>
      <c r="M14" s="137"/>
    </row>
    <row r="15" spans="1:13" ht="37.5" customHeight="1">
      <c r="A15" s="129">
        <v>3</v>
      </c>
      <c r="B15" s="130"/>
      <c r="C15" s="576"/>
      <c r="D15" s="577"/>
      <c r="E15" s="577"/>
      <c r="F15" s="578"/>
      <c r="G15" s="131">
        <v>30</v>
      </c>
      <c r="H15" s="132" t="s">
        <v>143</v>
      </c>
      <c r="I15" s="133">
        <v>0</v>
      </c>
      <c r="J15" s="134">
        <f t="shared" si="0"/>
        <v>0</v>
      </c>
      <c r="K15" s="135">
        <v>0</v>
      </c>
      <c r="L15" s="136"/>
      <c r="M15" s="137"/>
    </row>
    <row r="16" spans="1:13" ht="37.5" customHeight="1">
      <c r="A16" s="129">
        <v>4</v>
      </c>
      <c r="B16" s="130"/>
      <c r="C16" s="576"/>
      <c r="D16" s="577"/>
      <c r="E16" s="577"/>
      <c r="F16" s="578"/>
      <c r="G16" s="131">
        <v>30</v>
      </c>
      <c r="H16" s="132" t="s">
        <v>143</v>
      </c>
      <c r="I16" s="133">
        <v>0</v>
      </c>
      <c r="J16" s="134">
        <f t="shared" si="0"/>
        <v>0</v>
      </c>
      <c r="K16" s="135">
        <v>0</v>
      </c>
      <c r="L16" s="136"/>
      <c r="M16" s="137"/>
    </row>
    <row r="17" spans="1:13" ht="37.5" customHeight="1">
      <c r="A17" s="129">
        <v>5</v>
      </c>
      <c r="B17" s="130"/>
      <c r="C17" s="576"/>
      <c r="D17" s="577"/>
      <c r="E17" s="577"/>
      <c r="F17" s="578"/>
      <c r="G17" s="131">
        <v>30</v>
      </c>
      <c r="H17" s="132" t="s">
        <v>143</v>
      </c>
      <c r="I17" s="133">
        <v>0</v>
      </c>
      <c r="J17" s="134">
        <f t="shared" si="0"/>
        <v>0</v>
      </c>
      <c r="K17" s="135">
        <v>0</v>
      </c>
      <c r="L17" s="136"/>
      <c r="M17" s="137"/>
    </row>
    <row r="18" spans="1:13" ht="37.5" customHeight="1">
      <c r="A18" s="129">
        <v>6</v>
      </c>
      <c r="B18" s="130"/>
      <c r="C18" s="576"/>
      <c r="D18" s="577"/>
      <c r="E18" s="577"/>
      <c r="F18" s="578"/>
      <c r="G18" s="131">
        <v>30</v>
      </c>
      <c r="H18" s="132" t="s">
        <v>143</v>
      </c>
      <c r="I18" s="133">
        <v>0</v>
      </c>
      <c r="J18" s="134">
        <f t="shared" si="0"/>
        <v>0</v>
      </c>
      <c r="K18" s="135">
        <v>0</v>
      </c>
      <c r="L18" s="136"/>
      <c r="M18" s="137"/>
    </row>
    <row r="19" spans="1:13" ht="37.5" customHeight="1">
      <c r="A19" s="129">
        <v>7</v>
      </c>
      <c r="B19" s="130"/>
      <c r="C19" s="576"/>
      <c r="D19" s="577"/>
      <c r="E19" s="577"/>
      <c r="F19" s="578"/>
      <c r="G19" s="131">
        <v>30</v>
      </c>
      <c r="H19" s="132" t="s">
        <v>143</v>
      </c>
      <c r="I19" s="133">
        <v>0</v>
      </c>
      <c r="J19" s="134">
        <f t="shared" si="0"/>
        <v>0</v>
      </c>
      <c r="K19" s="135">
        <v>0</v>
      </c>
      <c r="L19" s="136"/>
      <c r="M19" s="137"/>
    </row>
    <row r="20" spans="1:13" ht="37.5" customHeight="1">
      <c r="A20" s="129">
        <v>8</v>
      </c>
      <c r="B20" s="130"/>
      <c r="C20" s="576"/>
      <c r="D20" s="577"/>
      <c r="E20" s="577"/>
      <c r="F20" s="578"/>
      <c r="G20" s="131">
        <v>30</v>
      </c>
      <c r="H20" s="132" t="s">
        <v>143</v>
      </c>
      <c r="I20" s="133">
        <v>0</v>
      </c>
      <c r="J20" s="134">
        <f t="shared" si="0"/>
        <v>0</v>
      </c>
      <c r="K20" s="135">
        <v>0</v>
      </c>
      <c r="L20" s="136"/>
      <c r="M20" s="137"/>
    </row>
    <row r="21" spans="1:13" ht="37.5" customHeight="1">
      <c r="A21" s="129">
        <v>9</v>
      </c>
      <c r="B21" s="130"/>
      <c r="C21" s="576"/>
      <c r="D21" s="577"/>
      <c r="E21" s="577"/>
      <c r="F21" s="578"/>
      <c r="G21" s="131">
        <v>30</v>
      </c>
      <c r="H21" s="132" t="s">
        <v>143</v>
      </c>
      <c r="I21" s="133">
        <v>0</v>
      </c>
      <c r="J21" s="134">
        <f t="shared" si="0"/>
        <v>0</v>
      </c>
      <c r="K21" s="135">
        <v>0</v>
      </c>
      <c r="L21" s="136"/>
      <c r="M21" s="137"/>
    </row>
    <row r="22" spans="1:13" ht="37.5" customHeight="1">
      <c r="A22" s="129">
        <v>10</v>
      </c>
      <c r="B22" s="130"/>
      <c r="C22" s="576"/>
      <c r="D22" s="577"/>
      <c r="E22" s="577"/>
      <c r="F22" s="578"/>
      <c r="G22" s="131">
        <v>30</v>
      </c>
      <c r="H22" s="132" t="s">
        <v>143</v>
      </c>
      <c r="I22" s="133">
        <v>0</v>
      </c>
      <c r="J22" s="134">
        <f t="shared" si="0"/>
        <v>0</v>
      </c>
      <c r="K22" s="135">
        <v>0</v>
      </c>
      <c r="L22" s="136"/>
      <c r="M22" s="137"/>
    </row>
    <row r="23" spans="1:13" ht="37.5" customHeight="1">
      <c r="A23" s="129">
        <v>11</v>
      </c>
      <c r="B23" s="130"/>
      <c r="C23" s="576"/>
      <c r="D23" s="577"/>
      <c r="E23" s="577"/>
      <c r="F23" s="578"/>
      <c r="G23" s="131">
        <v>30</v>
      </c>
      <c r="H23" s="132" t="s">
        <v>143</v>
      </c>
      <c r="I23" s="133">
        <v>0</v>
      </c>
      <c r="J23" s="134">
        <f t="shared" si="0"/>
        <v>0</v>
      </c>
      <c r="K23" s="135">
        <v>0</v>
      </c>
      <c r="L23" s="136"/>
      <c r="M23" s="137"/>
    </row>
    <row r="24" spans="1:13" ht="37.5" customHeight="1">
      <c r="A24" s="129">
        <v>12</v>
      </c>
      <c r="B24" s="130"/>
      <c r="C24" s="576"/>
      <c r="D24" s="577"/>
      <c r="E24" s="577"/>
      <c r="F24" s="578"/>
      <c r="G24" s="131">
        <v>30</v>
      </c>
      <c r="H24" s="132" t="s">
        <v>143</v>
      </c>
      <c r="I24" s="133">
        <v>0</v>
      </c>
      <c r="J24" s="134">
        <f t="shared" si="0"/>
        <v>0</v>
      </c>
      <c r="K24" s="135">
        <v>0</v>
      </c>
      <c r="L24" s="136"/>
      <c r="M24" s="137"/>
    </row>
    <row r="25" spans="1:13" ht="37.5" customHeight="1">
      <c r="A25" s="129">
        <v>13</v>
      </c>
      <c r="B25" s="130"/>
      <c r="C25" s="576"/>
      <c r="D25" s="577"/>
      <c r="E25" s="577"/>
      <c r="F25" s="578"/>
      <c r="G25" s="131">
        <v>30</v>
      </c>
      <c r="H25" s="132" t="s">
        <v>143</v>
      </c>
      <c r="I25" s="133">
        <v>0</v>
      </c>
      <c r="J25" s="134">
        <f t="shared" si="0"/>
        <v>0</v>
      </c>
      <c r="K25" s="135">
        <v>0</v>
      </c>
      <c r="L25" s="136"/>
      <c r="M25" s="137"/>
    </row>
    <row r="26" spans="1:13" ht="37.5" customHeight="1">
      <c r="A26" s="129">
        <v>14</v>
      </c>
      <c r="B26" s="130"/>
      <c r="C26" s="576"/>
      <c r="D26" s="577"/>
      <c r="E26" s="577"/>
      <c r="F26" s="578"/>
      <c r="G26" s="131">
        <v>30</v>
      </c>
      <c r="H26" s="132" t="s">
        <v>143</v>
      </c>
      <c r="I26" s="133">
        <v>0</v>
      </c>
      <c r="J26" s="134">
        <f t="shared" si="0"/>
        <v>0</v>
      </c>
      <c r="K26" s="135">
        <v>0</v>
      </c>
      <c r="L26" s="136"/>
      <c r="M26" s="137"/>
    </row>
    <row r="27" spans="1:13" ht="37.5" customHeight="1" thickBot="1">
      <c r="A27" s="138">
        <v>15</v>
      </c>
      <c r="B27" s="139"/>
      <c r="C27" s="579"/>
      <c r="D27" s="580"/>
      <c r="E27" s="580"/>
      <c r="F27" s="581"/>
      <c r="G27" s="140">
        <v>30</v>
      </c>
      <c r="H27" s="141" t="s">
        <v>143</v>
      </c>
      <c r="I27" s="142">
        <v>0</v>
      </c>
      <c r="J27" s="143">
        <f t="shared" si="0"/>
        <v>0</v>
      </c>
      <c r="K27" s="144">
        <v>0</v>
      </c>
      <c r="L27" s="145"/>
      <c r="M27" s="146"/>
    </row>
    <row r="28" spans="1:13" ht="22.5" customHeight="1">
      <c r="A28" s="582" t="s">
        <v>144</v>
      </c>
      <c r="B28" s="583"/>
      <c r="C28" s="586"/>
      <c r="D28" s="587"/>
      <c r="E28" s="587"/>
      <c r="F28" s="588"/>
      <c r="G28" s="592"/>
      <c r="H28" s="593"/>
      <c r="I28" s="593"/>
      <c r="J28" s="596">
        <f>SUM(J13:J27)</f>
        <v>0</v>
      </c>
      <c r="K28" s="598">
        <f>SUM(K13:K27)</f>
        <v>0</v>
      </c>
      <c r="L28" s="600"/>
      <c r="M28" s="602"/>
    </row>
    <row r="29" spans="1:13" ht="22.5" customHeight="1" thickBot="1">
      <c r="A29" s="584"/>
      <c r="B29" s="585"/>
      <c r="C29" s="589"/>
      <c r="D29" s="590"/>
      <c r="E29" s="590"/>
      <c r="F29" s="591"/>
      <c r="G29" s="594"/>
      <c r="H29" s="595"/>
      <c r="I29" s="595"/>
      <c r="J29" s="597"/>
      <c r="K29" s="599"/>
      <c r="L29" s="601"/>
      <c r="M29" s="603"/>
    </row>
    <row r="30" spans="7:13" ht="26.25" customHeight="1">
      <c r="G30" s="108"/>
      <c r="H30" s="108"/>
      <c r="I30" s="108"/>
      <c r="J30" s="604"/>
      <c r="K30" s="604"/>
      <c r="L30" s="604"/>
      <c r="M30" s="604"/>
    </row>
    <row r="31" spans="7:13" ht="12">
      <c r="G31" s="108"/>
      <c r="H31" s="108"/>
      <c r="I31" s="108"/>
      <c r="J31" s="108"/>
      <c r="K31" s="108"/>
      <c r="L31" s="108"/>
      <c r="M31" s="108"/>
    </row>
  </sheetData>
  <sheetProtection/>
  <mergeCells count="31">
    <mergeCell ref="G28:I29"/>
    <mergeCell ref="J28:J29"/>
    <mergeCell ref="K28:K29"/>
    <mergeCell ref="L28:L29"/>
    <mergeCell ref="M28:M29"/>
    <mergeCell ref="J30:M30"/>
    <mergeCell ref="C23:F23"/>
    <mergeCell ref="C24:F24"/>
    <mergeCell ref="C25:F25"/>
    <mergeCell ref="C26:F26"/>
    <mergeCell ref="C27:F27"/>
    <mergeCell ref="A28:B29"/>
    <mergeCell ref="C28:F29"/>
    <mergeCell ref="C17:F17"/>
    <mergeCell ref="C18:F18"/>
    <mergeCell ref="C19:F19"/>
    <mergeCell ref="C20:F20"/>
    <mergeCell ref="C21:F21"/>
    <mergeCell ref="C22:F22"/>
    <mergeCell ref="C12:F12"/>
    <mergeCell ref="G12:J12"/>
    <mergeCell ref="C13:F13"/>
    <mergeCell ref="C14:F14"/>
    <mergeCell ref="C15:F15"/>
    <mergeCell ref="C16:F16"/>
    <mergeCell ref="A1:M1"/>
    <mergeCell ref="A3:C3"/>
    <mergeCell ref="A7:B7"/>
    <mergeCell ref="A8:B8"/>
    <mergeCell ref="A9:B10"/>
    <mergeCell ref="A11:B11"/>
  </mergeCells>
  <printOptions/>
  <pageMargins left="0.5905511811023623" right="0.43" top="0.61" bottom="0.52" header="0.5118110236220472" footer="0.41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view="pageBreakPreview" zoomScale="60" zoomScalePageLayoutView="0" workbookViewId="0" topLeftCell="A1">
      <selection activeCell="C9" sqref="C9:M9"/>
    </sheetView>
  </sheetViews>
  <sheetFormatPr defaultColWidth="9.00390625" defaultRowHeight="13.5"/>
  <cols>
    <col min="1" max="1" width="3.25390625" style="104" customWidth="1"/>
    <col min="2" max="2" width="13.75390625" style="104" customWidth="1"/>
    <col min="3" max="3" width="10.00390625" style="104" customWidth="1"/>
    <col min="4" max="4" width="5.00390625" style="104" customWidth="1"/>
    <col min="5" max="5" width="6.25390625" style="104" customWidth="1"/>
    <col min="6" max="6" width="5.375" style="104" customWidth="1"/>
    <col min="7" max="7" width="6.50390625" style="104" customWidth="1"/>
    <col min="8" max="8" width="2.50390625" style="104" customWidth="1"/>
    <col min="9" max="9" width="6.50390625" style="104" customWidth="1"/>
    <col min="10" max="11" width="9.375" style="104" customWidth="1"/>
    <col min="12" max="16384" width="9.00390625" style="104" customWidth="1"/>
  </cols>
  <sheetData>
    <row r="1" spans="1:13" ht="18.75">
      <c r="A1" s="562" t="s">
        <v>128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ht="15" customHeight="1"/>
    <row r="3" spans="1:4" ht="15" customHeight="1">
      <c r="A3" s="605" t="s">
        <v>182</v>
      </c>
      <c r="B3" s="605"/>
      <c r="C3" s="605"/>
      <c r="D3" s="105"/>
    </row>
    <row r="4" spans="1:5" ht="15" customHeight="1" thickBot="1">
      <c r="A4" s="106" t="s">
        <v>183</v>
      </c>
      <c r="B4" s="106"/>
      <c r="C4" s="106"/>
      <c r="D4" s="107" t="s">
        <v>131</v>
      </c>
      <c r="E4" s="108"/>
    </row>
    <row r="5" ht="15" customHeight="1">
      <c r="E5" s="108"/>
    </row>
    <row r="6" spans="10:11" ht="12.75" thickBot="1">
      <c r="J6" s="108"/>
      <c r="K6" s="108"/>
    </row>
    <row r="7" spans="1:13" ht="26.25" customHeight="1">
      <c r="A7" s="564" t="s">
        <v>132</v>
      </c>
      <c r="B7" s="565"/>
      <c r="C7" s="147">
        <v>1</v>
      </c>
      <c r="D7" s="148"/>
      <c r="E7" s="149"/>
      <c r="F7" s="149"/>
      <c r="G7" s="149"/>
      <c r="H7" s="149"/>
      <c r="I7" s="149"/>
      <c r="J7" s="149"/>
      <c r="K7" s="149"/>
      <c r="L7" s="149"/>
      <c r="M7" s="150"/>
    </row>
    <row r="8" spans="1:13" ht="26.25" customHeight="1">
      <c r="A8" s="566" t="s">
        <v>133</v>
      </c>
      <c r="B8" s="567"/>
      <c r="C8" s="606">
        <v>45430</v>
      </c>
      <c r="D8" s="607"/>
      <c r="E8" s="607"/>
      <c r="F8" s="151"/>
      <c r="G8" s="151"/>
      <c r="H8" s="151"/>
      <c r="I8" s="151"/>
      <c r="J8" s="151"/>
      <c r="K8" s="151"/>
      <c r="L8" s="151"/>
      <c r="M8" s="152"/>
    </row>
    <row r="9" spans="1:13" ht="22.5" customHeight="1">
      <c r="A9" s="566" t="s">
        <v>134</v>
      </c>
      <c r="B9" s="567"/>
      <c r="C9" s="608" t="s">
        <v>145</v>
      </c>
      <c r="D9" s="609"/>
      <c r="E9" s="609"/>
      <c r="F9" s="609"/>
      <c r="G9" s="609"/>
      <c r="H9" s="609"/>
      <c r="I9" s="609"/>
      <c r="J9" s="609"/>
      <c r="K9" s="609"/>
      <c r="L9" s="609"/>
      <c r="M9" s="610"/>
    </row>
    <row r="10" spans="1:13" ht="22.5" customHeight="1">
      <c r="A10" s="566"/>
      <c r="B10" s="567"/>
      <c r="C10" s="611" t="s">
        <v>146</v>
      </c>
      <c r="D10" s="612"/>
      <c r="E10" s="612"/>
      <c r="F10" s="612"/>
      <c r="G10" s="612"/>
      <c r="H10" s="612"/>
      <c r="I10" s="612"/>
      <c r="J10" s="612"/>
      <c r="K10" s="612"/>
      <c r="L10" s="612"/>
      <c r="M10" s="613"/>
    </row>
    <row r="11" spans="1:13" ht="26.25" customHeight="1" thickBot="1">
      <c r="A11" s="568" t="s">
        <v>135</v>
      </c>
      <c r="B11" s="569"/>
      <c r="C11" s="614" t="s">
        <v>147</v>
      </c>
      <c r="D11" s="615"/>
      <c r="E11" s="615"/>
      <c r="F11" s="615"/>
      <c r="G11" s="615"/>
      <c r="H11" s="615"/>
      <c r="I11" s="615"/>
      <c r="J11" s="615"/>
      <c r="K11" s="615"/>
      <c r="L11" s="615"/>
      <c r="M11" s="616"/>
    </row>
    <row r="12" spans="1:13" ht="37.5" customHeight="1" thickBot="1">
      <c r="A12" s="115" t="s">
        <v>136</v>
      </c>
      <c r="B12" s="116" t="s">
        <v>137</v>
      </c>
      <c r="C12" s="570" t="s">
        <v>138</v>
      </c>
      <c r="D12" s="570"/>
      <c r="E12" s="570"/>
      <c r="F12" s="570"/>
      <c r="G12" s="571" t="s">
        <v>139</v>
      </c>
      <c r="H12" s="570"/>
      <c r="I12" s="570"/>
      <c r="J12" s="572"/>
      <c r="K12" s="118" t="s">
        <v>140</v>
      </c>
      <c r="L12" s="116" t="s">
        <v>141</v>
      </c>
      <c r="M12" s="119" t="s">
        <v>142</v>
      </c>
    </row>
    <row r="13" spans="1:13" ht="37.5" customHeight="1">
      <c r="A13" s="153">
        <v>1</v>
      </c>
      <c r="B13" s="154" t="s">
        <v>148</v>
      </c>
      <c r="C13" s="617" t="s">
        <v>149</v>
      </c>
      <c r="D13" s="618"/>
      <c r="E13" s="618"/>
      <c r="F13" s="619"/>
      <c r="G13" s="155">
        <v>30</v>
      </c>
      <c r="H13" s="156" t="s">
        <v>150</v>
      </c>
      <c r="I13" s="157">
        <v>30</v>
      </c>
      <c r="J13" s="158">
        <f aca="true" t="shared" si="0" ref="J13:J27">G13*I13</f>
        <v>900</v>
      </c>
      <c r="K13" s="159">
        <v>0</v>
      </c>
      <c r="L13" s="127"/>
      <c r="M13" s="128"/>
    </row>
    <row r="14" spans="1:13" ht="37.5" customHeight="1">
      <c r="A14" s="160">
        <v>2</v>
      </c>
      <c r="B14" s="161" t="s">
        <v>151</v>
      </c>
      <c r="C14" s="620" t="s">
        <v>152</v>
      </c>
      <c r="D14" s="621"/>
      <c r="E14" s="621"/>
      <c r="F14" s="622"/>
      <c r="G14" s="162">
        <v>30</v>
      </c>
      <c r="H14" s="163" t="s">
        <v>150</v>
      </c>
      <c r="I14" s="164">
        <v>120</v>
      </c>
      <c r="J14" s="165">
        <f t="shared" si="0"/>
        <v>3600</v>
      </c>
      <c r="K14" s="166">
        <v>0</v>
      </c>
      <c r="L14" s="136"/>
      <c r="M14" s="137"/>
    </row>
    <row r="15" spans="1:13" ht="37.5" customHeight="1">
      <c r="A15" s="160">
        <v>3</v>
      </c>
      <c r="B15" s="161" t="s">
        <v>153</v>
      </c>
      <c r="C15" s="623" t="s">
        <v>154</v>
      </c>
      <c r="D15" s="621"/>
      <c r="E15" s="621"/>
      <c r="F15" s="622"/>
      <c r="G15" s="162">
        <v>30</v>
      </c>
      <c r="H15" s="163" t="s">
        <v>150</v>
      </c>
      <c r="I15" s="164">
        <v>200</v>
      </c>
      <c r="J15" s="165">
        <f t="shared" si="0"/>
        <v>6000</v>
      </c>
      <c r="K15" s="166">
        <v>2000</v>
      </c>
      <c r="L15" s="136"/>
      <c r="M15" s="137"/>
    </row>
    <row r="16" spans="1:13" ht="37.5" customHeight="1">
      <c r="A16" s="129">
        <v>4</v>
      </c>
      <c r="B16" s="167"/>
      <c r="C16" s="624"/>
      <c r="D16" s="625"/>
      <c r="E16" s="625"/>
      <c r="F16" s="626"/>
      <c r="G16" s="131">
        <v>30</v>
      </c>
      <c r="H16" s="132" t="s">
        <v>150</v>
      </c>
      <c r="I16" s="133">
        <v>0</v>
      </c>
      <c r="J16" s="134">
        <f t="shared" si="0"/>
        <v>0</v>
      </c>
      <c r="K16" s="135">
        <v>0</v>
      </c>
      <c r="L16" s="136"/>
      <c r="M16" s="137"/>
    </row>
    <row r="17" spans="1:13" ht="37.5" customHeight="1">
      <c r="A17" s="129">
        <v>5</v>
      </c>
      <c r="B17" s="167"/>
      <c r="C17" s="624"/>
      <c r="D17" s="625"/>
      <c r="E17" s="625"/>
      <c r="F17" s="626"/>
      <c r="G17" s="131">
        <v>30</v>
      </c>
      <c r="H17" s="132" t="s">
        <v>150</v>
      </c>
      <c r="I17" s="133">
        <v>0</v>
      </c>
      <c r="J17" s="134">
        <f t="shared" si="0"/>
        <v>0</v>
      </c>
      <c r="K17" s="135">
        <v>0</v>
      </c>
      <c r="L17" s="136"/>
      <c r="M17" s="137"/>
    </row>
    <row r="18" spans="1:13" ht="37.5" customHeight="1">
      <c r="A18" s="129">
        <v>6</v>
      </c>
      <c r="B18" s="167"/>
      <c r="C18" s="624"/>
      <c r="D18" s="625"/>
      <c r="E18" s="625"/>
      <c r="F18" s="626"/>
      <c r="G18" s="131">
        <v>30</v>
      </c>
      <c r="H18" s="132" t="s">
        <v>150</v>
      </c>
      <c r="I18" s="133">
        <v>0</v>
      </c>
      <c r="J18" s="134">
        <f t="shared" si="0"/>
        <v>0</v>
      </c>
      <c r="K18" s="135">
        <v>0</v>
      </c>
      <c r="L18" s="136"/>
      <c r="M18" s="137"/>
    </row>
    <row r="19" spans="1:13" ht="37.5" customHeight="1">
      <c r="A19" s="129">
        <v>7</v>
      </c>
      <c r="B19" s="167"/>
      <c r="C19" s="624"/>
      <c r="D19" s="625"/>
      <c r="E19" s="625"/>
      <c r="F19" s="626"/>
      <c r="G19" s="131">
        <v>30</v>
      </c>
      <c r="H19" s="132" t="s">
        <v>150</v>
      </c>
      <c r="I19" s="133">
        <v>0</v>
      </c>
      <c r="J19" s="134">
        <f t="shared" si="0"/>
        <v>0</v>
      </c>
      <c r="K19" s="135">
        <v>0</v>
      </c>
      <c r="L19" s="136"/>
      <c r="M19" s="137"/>
    </row>
    <row r="20" spans="1:13" ht="37.5" customHeight="1">
      <c r="A20" s="129">
        <v>8</v>
      </c>
      <c r="B20" s="167"/>
      <c r="C20" s="624"/>
      <c r="D20" s="625"/>
      <c r="E20" s="625"/>
      <c r="F20" s="626"/>
      <c r="G20" s="131">
        <v>30</v>
      </c>
      <c r="H20" s="132" t="s">
        <v>150</v>
      </c>
      <c r="I20" s="133">
        <v>0</v>
      </c>
      <c r="J20" s="134">
        <f t="shared" si="0"/>
        <v>0</v>
      </c>
      <c r="K20" s="135">
        <v>0</v>
      </c>
      <c r="L20" s="136"/>
      <c r="M20" s="137"/>
    </row>
    <row r="21" spans="1:13" ht="37.5" customHeight="1">
      <c r="A21" s="129">
        <v>9</v>
      </c>
      <c r="B21" s="167"/>
      <c r="C21" s="624"/>
      <c r="D21" s="625"/>
      <c r="E21" s="625"/>
      <c r="F21" s="626"/>
      <c r="G21" s="131">
        <v>30</v>
      </c>
      <c r="H21" s="132" t="s">
        <v>150</v>
      </c>
      <c r="I21" s="133">
        <v>0</v>
      </c>
      <c r="J21" s="134">
        <f t="shared" si="0"/>
        <v>0</v>
      </c>
      <c r="K21" s="135">
        <v>0</v>
      </c>
      <c r="L21" s="136"/>
      <c r="M21" s="137"/>
    </row>
    <row r="22" spans="1:13" ht="37.5" customHeight="1">
      <c r="A22" s="129">
        <v>10</v>
      </c>
      <c r="B22" s="167"/>
      <c r="C22" s="624"/>
      <c r="D22" s="625"/>
      <c r="E22" s="625"/>
      <c r="F22" s="626"/>
      <c r="G22" s="131">
        <v>30</v>
      </c>
      <c r="H22" s="132" t="s">
        <v>150</v>
      </c>
      <c r="I22" s="133">
        <v>0</v>
      </c>
      <c r="J22" s="134">
        <f t="shared" si="0"/>
        <v>0</v>
      </c>
      <c r="K22" s="135">
        <v>0</v>
      </c>
      <c r="L22" s="136"/>
      <c r="M22" s="137"/>
    </row>
    <row r="23" spans="1:13" ht="37.5" customHeight="1">
      <c r="A23" s="129">
        <v>11</v>
      </c>
      <c r="B23" s="167"/>
      <c r="C23" s="624"/>
      <c r="D23" s="625"/>
      <c r="E23" s="625"/>
      <c r="F23" s="626"/>
      <c r="G23" s="131">
        <v>30</v>
      </c>
      <c r="H23" s="132" t="s">
        <v>150</v>
      </c>
      <c r="I23" s="133">
        <v>0</v>
      </c>
      <c r="J23" s="134">
        <f t="shared" si="0"/>
        <v>0</v>
      </c>
      <c r="K23" s="135">
        <v>0</v>
      </c>
      <c r="L23" s="136"/>
      <c r="M23" s="137"/>
    </row>
    <row r="24" spans="1:13" ht="37.5" customHeight="1">
      <c r="A24" s="129">
        <v>12</v>
      </c>
      <c r="B24" s="167"/>
      <c r="C24" s="624"/>
      <c r="D24" s="625"/>
      <c r="E24" s="625"/>
      <c r="F24" s="626"/>
      <c r="G24" s="131">
        <v>30</v>
      </c>
      <c r="H24" s="132" t="s">
        <v>150</v>
      </c>
      <c r="I24" s="133">
        <v>0</v>
      </c>
      <c r="J24" s="134">
        <f t="shared" si="0"/>
        <v>0</v>
      </c>
      <c r="K24" s="135">
        <v>0</v>
      </c>
      <c r="L24" s="136"/>
      <c r="M24" s="137"/>
    </row>
    <row r="25" spans="1:13" ht="37.5" customHeight="1">
      <c r="A25" s="129">
        <v>13</v>
      </c>
      <c r="B25" s="167"/>
      <c r="C25" s="624"/>
      <c r="D25" s="625"/>
      <c r="E25" s="625"/>
      <c r="F25" s="626"/>
      <c r="G25" s="131">
        <v>30</v>
      </c>
      <c r="H25" s="132" t="s">
        <v>150</v>
      </c>
      <c r="I25" s="133">
        <v>0</v>
      </c>
      <c r="J25" s="134">
        <f t="shared" si="0"/>
        <v>0</v>
      </c>
      <c r="K25" s="135">
        <v>0</v>
      </c>
      <c r="L25" s="136"/>
      <c r="M25" s="137"/>
    </row>
    <row r="26" spans="1:13" ht="37.5" customHeight="1">
      <c r="A26" s="129">
        <v>14</v>
      </c>
      <c r="B26" s="167"/>
      <c r="C26" s="624"/>
      <c r="D26" s="625"/>
      <c r="E26" s="625"/>
      <c r="F26" s="626"/>
      <c r="G26" s="131">
        <v>30</v>
      </c>
      <c r="H26" s="132" t="s">
        <v>150</v>
      </c>
      <c r="I26" s="133">
        <v>0</v>
      </c>
      <c r="J26" s="134">
        <f t="shared" si="0"/>
        <v>0</v>
      </c>
      <c r="K26" s="135">
        <v>0</v>
      </c>
      <c r="L26" s="136"/>
      <c r="M26" s="137"/>
    </row>
    <row r="27" spans="1:13" ht="37.5" customHeight="1" thickBot="1">
      <c r="A27" s="138">
        <v>15</v>
      </c>
      <c r="B27" s="168"/>
      <c r="C27" s="627"/>
      <c r="D27" s="628"/>
      <c r="E27" s="628"/>
      <c r="F27" s="629"/>
      <c r="G27" s="140">
        <v>30</v>
      </c>
      <c r="H27" s="141" t="s">
        <v>150</v>
      </c>
      <c r="I27" s="142">
        <v>0</v>
      </c>
      <c r="J27" s="143">
        <f t="shared" si="0"/>
        <v>0</v>
      </c>
      <c r="K27" s="144">
        <v>0</v>
      </c>
      <c r="L27" s="145"/>
      <c r="M27" s="146"/>
    </row>
    <row r="28" spans="1:13" ht="37.5" customHeight="1" thickBot="1">
      <c r="A28" s="630" t="s">
        <v>144</v>
      </c>
      <c r="B28" s="570"/>
      <c r="C28" s="631"/>
      <c r="D28" s="631"/>
      <c r="E28" s="631"/>
      <c r="F28" s="632"/>
      <c r="G28" s="633"/>
      <c r="H28" s="634"/>
      <c r="I28" s="634"/>
      <c r="J28" s="169">
        <f>SUM(J13:J27)</f>
        <v>10500</v>
      </c>
      <c r="K28" s="170">
        <f>SUM(K13:K27)</f>
        <v>2000</v>
      </c>
      <c r="L28" s="117"/>
      <c r="M28" s="171"/>
    </row>
    <row r="29" spans="7:13" ht="26.25" customHeight="1">
      <c r="G29" s="108"/>
      <c r="H29" s="108"/>
      <c r="I29" s="108"/>
      <c r="J29" s="604"/>
      <c r="K29" s="604"/>
      <c r="L29" s="604"/>
      <c r="M29" s="604"/>
    </row>
    <row r="30" spans="7:13" ht="12">
      <c r="G30" s="108"/>
      <c r="H30" s="108"/>
      <c r="I30" s="108"/>
      <c r="J30" s="108"/>
      <c r="K30" s="108"/>
      <c r="L30" s="108"/>
      <c r="M30" s="108"/>
    </row>
  </sheetData>
  <sheetProtection/>
  <mergeCells count="30">
    <mergeCell ref="C27:F27"/>
    <mergeCell ref="A28:F28"/>
    <mergeCell ref="G28:I28"/>
    <mergeCell ref="J29:M29"/>
    <mergeCell ref="C21:F21"/>
    <mergeCell ref="C22:F22"/>
    <mergeCell ref="C23:F23"/>
    <mergeCell ref="C24:F24"/>
    <mergeCell ref="C25:F25"/>
    <mergeCell ref="C26:F26"/>
    <mergeCell ref="C15:F15"/>
    <mergeCell ref="C16:F16"/>
    <mergeCell ref="C17:F17"/>
    <mergeCell ref="C18:F18"/>
    <mergeCell ref="C19:F19"/>
    <mergeCell ref="C20:F20"/>
    <mergeCell ref="A11:B11"/>
    <mergeCell ref="C11:M11"/>
    <mergeCell ref="C12:F12"/>
    <mergeCell ref="G12:J12"/>
    <mergeCell ref="C13:F13"/>
    <mergeCell ref="C14:F14"/>
    <mergeCell ref="A1:M1"/>
    <mergeCell ref="A3:C3"/>
    <mergeCell ref="A7:B7"/>
    <mergeCell ref="A8:B8"/>
    <mergeCell ref="C8:E8"/>
    <mergeCell ref="A9:B10"/>
    <mergeCell ref="C9:M9"/>
    <mergeCell ref="C10:M10"/>
  </mergeCells>
  <printOptions/>
  <pageMargins left="0.5905511811023623" right="0.43" top="0.61" bottom="0.52" header="0.5118110236220472" footer="0.41"/>
  <pageSetup horizontalDpi="600" verticalDpi="600" orientation="portrait" paperSize="9" scale="9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C5" sqref="C5"/>
    </sheetView>
  </sheetViews>
  <sheetFormatPr defaultColWidth="9.00390625" defaultRowHeight="13.5"/>
  <cols>
    <col min="1" max="1" width="10.625" style="100" customWidth="1"/>
    <col min="2" max="2" width="16.75390625" style="100" customWidth="1"/>
    <col min="3" max="3" width="10.00390625" style="100" customWidth="1"/>
    <col min="4" max="4" width="13.75390625" style="100" customWidth="1"/>
    <col min="5" max="5" width="3.75390625" style="100" customWidth="1"/>
    <col min="6" max="6" width="7.00390625" style="100" customWidth="1"/>
    <col min="7" max="7" width="12.00390625" style="100" customWidth="1"/>
    <col min="8" max="8" width="4.125" style="100" customWidth="1"/>
    <col min="9" max="16384" width="9.00390625" style="100" customWidth="1"/>
  </cols>
  <sheetData>
    <row r="1" spans="1:8" ht="27" customHeight="1">
      <c r="A1" s="635" t="s">
        <v>109</v>
      </c>
      <c r="B1" s="635"/>
      <c r="C1" s="635"/>
      <c r="D1" s="635"/>
      <c r="E1" s="635"/>
      <c r="F1" s="635"/>
      <c r="G1" s="635"/>
      <c r="H1" s="635"/>
    </row>
    <row r="2" spans="1:8" ht="15" customHeight="1">
      <c r="A2" s="175"/>
      <c r="B2" s="175"/>
      <c r="C2" s="175"/>
      <c r="D2" s="175"/>
      <c r="E2" s="175"/>
      <c r="F2" s="175"/>
      <c r="G2" s="175"/>
      <c r="H2" s="175"/>
    </row>
    <row r="3" spans="1:5" ht="26.25" customHeight="1">
      <c r="A3" s="101" t="s">
        <v>177</v>
      </c>
      <c r="B3" s="636"/>
      <c r="C3" s="636"/>
      <c r="D3" s="636"/>
      <c r="E3" s="636"/>
    </row>
    <row r="4" spans="1:5" ht="26.25" customHeight="1">
      <c r="A4" s="101" t="s">
        <v>179</v>
      </c>
      <c r="B4" s="636"/>
      <c r="C4" s="636"/>
      <c r="D4" s="636"/>
      <c r="E4" s="636"/>
    </row>
    <row r="6" spans="1:8" ht="26.25" customHeight="1">
      <c r="A6" s="637" t="s">
        <v>110</v>
      </c>
      <c r="B6" s="637"/>
      <c r="C6" s="637"/>
      <c r="D6" s="637" t="s">
        <v>111</v>
      </c>
      <c r="E6" s="637"/>
      <c r="F6" s="101" t="s">
        <v>112</v>
      </c>
      <c r="G6" s="637" t="s">
        <v>103</v>
      </c>
      <c r="H6" s="637"/>
    </row>
    <row r="7" spans="1:8" ht="26.25" customHeight="1">
      <c r="A7" s="637"/>
      <c r="B7" s="637"/>
      <c r="C7" s="637"/>
      <c r="D7" s="102"/>
      <c r="E7" s="103" t="s">
        <v>107</v>
      </c>
      <c r="F7" s="102"/>
      <c r="G7" s="102"/>
      <c r="H7" s="103" t="s">
        <v>107</v>
      </c>
    </row>
    <row r="8" spans="1:8" ht="26.25" customHeight="1">
      <c r="A8" s="637"/>
      <c r="B8" s="637"/>
      <c r="C8" s="637"/>
      <c r="D8" s="102"/>
      <c r="E8" s="103" t="s">
        <v>107</v>
      </c>
      <c r="F8" s="102"/>
      <c r="G8" s="102"/>
      <c r="H8" s="103" t="s">
        <v>107</v>
      </c>
    </row>
    <row r="9" spans="1:8" ht="26.25" customHeight="1">
      <c r="A9" s="637"/>
      <c r="B9" s="637"/>
      <c r="C9" s="637"/>
      <c r="D9" s="102"/>
      <c r="E9" s="103" t="s">
        <v>107</v>
      </c>
      <c r="F9" s="102"/>
      <c r="G9" s="102"/>
      <c r="H9" s="103" t="s">
        <v>107</v>
      </c>
    </row>
    <row r="10" spans="1:8" ht="26.25" customHeight="1">
      <c r="A10" s="637"/>
      <c r="B10" s="637"/>
      <c r="C10" s="637"/>
      <c r="D10" s="102"/>
      <c r="E10" s="103" t="s">
        <v>107</v>
      </c>
      <c r="F10" s="102"/>
      <c r="G10" s="102"/>
      <c r="H10" s="103" t="s">
        <v>107</v>
      </c>
    </row>
    <row r="11" spans="1:8" ht="26.25" customHeight="1">
      <c r="A11" s="637"/>
      <c r="B11" s="637"/>
      <c r="C11" s="637"/>
      <c r="D11" s="102"/>
      <c r="E11" s="103" t="s">
        <v>107</v>
      </c>
      <c r="F11" s="102"/>
      <c r="G11" s="102"/>
      <c r="H11" s="103" t="s">
        <v>107</v>
      </c>
    </row>
    <row r="12" spans="1:8" ht="26.25" customHeight="1">
      <c r="A12" s="637"/>
      <c r="B12" s="637"/>
      <c r="C12" s="637"/>
      <c r="D12" s="102"/>
      <c r="E12" s="103" t="s">
        <v>107</v>
      </c>
      <c r="F12" s="102"/>
      <c r="G12" s="102"/>
      <c r="H12" s="103" t="s">
        <v>107</v>
      </c>
    </row>
    <row r="13" spans="1:8" ht="26.25" customHeight="1">
      <c r="A13" s="637"/>
      <c r="B13" s="637"/>
      <c r="C13" s="637"/>
      <c r="D13" s="102"/>
      <c r="E13" s="103" t="s">
        <v>107</v>
      </c>
      <c r="F13" s="102"/>
      <c r="G13" s="102"/>
      <c r="H13" s="103" t="s">
        <v>107</v>
      </c>
    </row>
    <row r="14" spans="1:8" ht="26.25" customHeight="1">
      <c r="A14" s="637"/>
      <c r="B14" s="637"/>
      <c r="C14" s="637"/>
      <c r="D14" s="102"/>
      <c r="E14" s="103" t="s">
        <v>107</v>
      </c>
      <c r="F14" s="102"/>
      <c r="G14" s="102"/>
      <c r="H14" s="103" t="s">
        <v>107</v>
      </c>
    </row>
    <row r="15" spans="1:8" ht="26.25" customHeight="1">
      <c r="A15" s="637"/>
      <c r="B15" s="637"/>
      <c r="C15" s="637"/>
      <c r="D15" s="102"/>
      <c r="E15" s="103" t="s">
        <v>107</v>
      </c>
      <c r="F15" s="102"/>
      <c r="G15" s="102"/>
      <c r="H15" s="103" t="s">
        <v>107</v>
      </c>
    </row>
    <row r="16" spans="1:8" ht="26.25" customHeight="1">
      <c r="A16" s="637"/>
      <c r="B16" s="637"/>
      <c r="C16" s="637"/>
      <c r="D16" s="102"/>
      <c r="E16" s="103" t="s">
        <v>107</v>
      </c>
      <c r="F16" s="102"/>
      <c r="G16" s="102"/>
      <c r="H16" s="103" t="s">
        <v>107</v>
      </c>
    </row>
    <row r="17" spans="1:8" ht="26.25" customHeight="1">
      <c r="A17" s="637"/>
      <c r="B17" s="637"/>
      <c r="C17" s="637"/>
      <c r="D17" s="102"/>
      <c r="E17" s="103" t="s">
        <v>107</v>
      </c>
      <c r="F17" s="102"/>
      <c r="G17" s="102"/>
      <c r="H17" s="103" t="s">
        <v>107</v>
      </c>
    </row>
    <row r="18" spans="1:8" ht="26.25" customHeight="1">
      <c r="A18" s="637"/>
      <c r="B18" s="637"/>
      <c r="C18" s="637"/>
      <c r="D18" s="102"/>
      <c r="E18" s="103" t="s">
        <v>107</v>
      </c>
      <c r="F18" s="102"/>
      <c r="G18" s="102"/>
      <c r="H18" s="103" t="s">
        <v>107</v>
      </c>
    </row>
    <row r="19" spans="1:8" ht="26.25" customHeight="1">
      <c r="A19" s="637"/>
      <c r="B19" s="637"/>
      <c r="C19" s="637"/>
      <c r="D19" s="102"/>
      <c r="E19" s="103" t="s">
        <v>107</v>
      </c>
      <c r="F19" s="102"/>
      <c r="G19" s="102"/>
      <c r="H19" s="103" t="s">
        <v>107</v>
      </c>
    </row>
    <row r="20" spans="1:8" ht="26.25" customHeight="1">
      <c r="A20" s="637" t="s">
        <v>108</v>
      </c>
      <c r="B20" s="637"/>
      <c r="C20" s="637"/>
      <c r="D20" s="102"/>
      <c r="E20" s="103"/>
      <c r="F20" s="102"/>
      <c r="G20" s="102">
        <f>SUM(G7:G19)</f>
        <v>0</v>
      </c>
      <c r="H20" s="103" t="s">
        <v>107</v>
      </c>
    </row>
  </sheetData>
  <sheetProtection/>
  <mergeCells count="20">
    <mergeCell ref="A19:C19"/>
    <mergeCell ref="A20:C20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H1"/>
    <mergeCell ref="B3:E3"/>
    <mergeCell ref="B4:E4"/>
    <mergeCell ref="A6:C6"/>
    <mergeCell ref="D6:E6"/>
    <mergeCell ref="G6:H6"/>
  </mergeCell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9">
      <selection activeCell="C5" sqref="C5"/>
    </sheetView>
  </sheetViews>
  <sheetFormatPr defaultColWidth="9.00390625" defaultRowHeight="13.5"/>
  <cols>
    <col min="1" max="1" width="3.625" style="0" customWidth="1"/>
    <col min="2" max="2" width="19.75390625" style="0" customWidth="1"/>
    <col min="3" max="3" width="22.25390625" style="0" customWidth="1"/>
    <col min="5" max="5" width="20.875" style="0" customWidth="1"/>
    <col min="6" max="6" width="4.875" style="0" customWidth="1"/>
  </cols>
  <sheetData>
    <row r="1" spans="1:6" ht="21">
      <c r="A1" s="644" t="s">
        <v>167</v>
      </c>
      <c r="B1" s="644"/>
      <c r="C1" s="644"/>
      <c r="D1" s="644"/>
      <c r="E1" s="644"/>
      <c r="F1" s="644"/>
    </row>
    <row r="2" spans="1:6" ht="26.25" customHeight="1">
      <c r="A2" s="186"/>
      <c r="B2" s="186"/>
      <c r="C2" s="186"/>
      <c r="D2" s="186"/>
      <c r="E2" s="186"/>
      <c r="F2" s="186"/>
    </row>
    <row r="3" spans="1:6" ht="20.25" customHeight="1">
      <c r="A3" s="187" t="s">
        <v>205</v>
      </c>
      <c r="B3" s="187"/>
      <c r="C3" s="188"/>
      <c r="D3" s="188"/>
      <c r="E3" s="186"/>
      <c r="F3" s="186"/>
    </row>
    <row r="4" spans="1:6" ht="24" customHeight="1">
      <c r="A4" s="186"/>
      <c r="B4" s="189" t="s">
        <v>206</v>
      </c>
      <c r="C4" s="186"/>
      <c r="D4" s="186"/>
      <c r="E4" s="186"/>
      <c r="F4" s="186"/>
    </row>
    <row r="5" spans="1:6" ht="14.25">
      <c r="A5" s="186"/>
      <c r="B5" s="186"/>
      <c r="C5" s="186"/>
      <c r="D5" s="186"/>
      <c r="E5" s="186"/>
      <c r="F5" s="186"/>
    </row>
    <row r="6" spans="1:6" ht="30.75" customHeight="1">
      <c r="A6" s="186"/>
      <c r="B6" s="190" t="s">
        <v>177</v>
      </c>
      <c r="C6" s="645"/>
      <c r="D6" s="645"/>
      <c r="E6" s="645"/>
      <c r="F6" s="645"/>
    </row>
    <row r="7" spans="1:6" ht="30.75" customHeight="1">
      <c r="A7" s="186"/>
      <c r="B7" s="190" t="s">
        <v>168</v>
      </c>
      <c r="C7" s="645"/>
      <c r="D7" s="645"/>
      <c r="E7" s="645"/>
      <c r="F7" s="645"/>
    </row>
    <row r="8" spans="1:6" ht="30.75" customHeight="1">
      <c r="A8" s="186"/>
      <c r="B8" s="190" t="s">
        <v>169</v>
      </c>
      <c r="C8" s="645"/>
      <c r="D8" s="645"/>
      <c r="E8" s="645"/>
      <c r="F8" s="645"/>
    </row>
    <row r="9" spans="1:6" ht="30.75" customHeight="1">
      <c r="A9" s="186"/>
      <c r="B9" s="190" t="s">
        <v>170</v>
      </c>
      <c r="C9" s="190"/>
      <c r="D9" s="190" t="s">
        <v>171</v>
      </c>
      <c r="E9" s="646"/>
      <c r="F9" s="647"/>
    </row>
    <row r="10" spans="1:6" ht="30.75" customHeight="1">
      <c r="A10" s="186"/>
      <c r="B10" s="190" t="s">
        <v>172</v>
      </c>
      <c r="C10" s="645"/>
      <c r="D10" s="645"/>
      <c r="E10" s="645"/>
      <c r="F10" s="645"/>
    </row>
    <row r="11" spans="1:6" ht="30.75" customHeight="1">
      <c r="A11" s="186"/>
      <c r="B11" s="186"/>
      <c r="C11" s="186"/>
      <c r="D11" s="186"/>
      <c r="E11" s="186"/>
      <c r="F11" s="186"/>
    </row>
    <row r="12" spans="1:6" ht="30.75" customHeight="1">
      <c r="A12" s="186"/>
      <c r="B12" s="191" t="s">
        <v>173</v>
      </c>
      <c r="C12" s="192"/>
      <c r="D12" s="192"/>
      <c r="E12" s="193"/>
      <c r="F12" s="194"/>
    </row>
    <row r="13" spans="1:6" ht="30.75" customHeight="1">
      <c r="A13" s="186"/>
      <c r="B13" s="638"/>
      <c r="C13" s="639"/>
      <c r="D13" s="639"/>
      <c r="E13" s="639"/>
      <c r="F13" s="640"/>
    </row>
    <row r="14" spans="1:6" ht="30.75" customHeight="1">
      <c r="A14" s="186"/>
      <c r="B14" s="638"/>
      <c r="C14" s="639"/>
      <c r="D14" s="639"/>
      <c r="E14" s="639"/>
      <c r="F14" s="640"/>
    </row>
    <row r="15" spans="1:6" ht="30.75" customHeight="1">
      <c r="A15" s="186"/>
      <c r="B15" s="638"/>
      <c r="C15" s="639"/>
      <c r="D15" s="639"/>
      <c r="E15" s="639"/>
      <c r="F15" s="640"/>
    </row>
    <row r="16" spans="1:6" ht="30.75" customHeight="1">
      <c r="A16" s="186"/>
      <c r="B16" s="638"/>
      <c r="C16" s="639"/>
      <c r="D16" s="639"/>
      <c r="E16" s="639"/>
      <c r="F16" s="640"/>
    </row>
    <row r="17" spans="1:6" ht="30.75" customHeight="1">
      <c r="A17" s="186"/>
      <c r="B17" s="638"/>
      <c r="C17" s="639"/>
      <c r="D17" s="639"/>
      <c r="E17" s="639"/>
      <c r="F17" s="640"/>
    </row>
    <row r="18" spans="1:6" ht="30.75" customHeight="1">
      <c r="A18" s="186"/>
      <c r="B18" s="638"/>
      <c r="C18" s="639"/>
      <c r="D18" s="639"/>
      <c r="E18" s="639"/>
      <c r="F18" s="640"/>
    </row>
    <row r="19" spans="1:6" ht="30.75" customHeight="1">
      <c r="A19" s="186"/>
      <c r="B19" s="638"/>
      <c r="C19" s="639"/>
      <c r="D19" s="639"/>
      <c r="E19" s="639"/>
      <c r="F19" s="640"/>
    </row>
    <row r="20" spans="1:6" ht="30.75" customHeight="1">
      <c r="A20" s="186"/>
      <c r="B20" s="641"/>
      <c r="C20" s="642"/>
      <c r="D20" s="642"/>
      <c r="E20" s="642"/>
      <c r="F20" s="643"/>
    </row>
    <row r="21" spans="1:6" ht="14.25">
      <c r="A21" s="186"/>
      <c r="B21" s="186"/>
      <c r="C21" s="186"/>
      <c r="D21" s="186"/>
      <c r="E21" s="186"/>
      <c r="F21" s="186"/>
    </row>
    <row r="22" spans="1:6" ht="14.25">
      <c r="A22" s="186"/>
      <c r="B22" s="188" t="s">
        <v>203</v>
      </c>
      <c r="C22" s="186"/>
      <c r="D22" s="186"/>
      <c r="E22" s="186"/>
      <c r="F22" s="186"/>
    </row>
    <row r="23" spans="1:6" ht="18" customHeight="1">
      <c r="A23" s="186"/>
      <c r="B23" s="195" t="s">
        <v>174</v>
      </c>
      <c r="C23" s="186"/>
      <c r="D23" s="186"/>
      <c r="E23" s="186"/>
      <c r="F23" s="186"/>
    </row>
    <row r="24" spans="1:6" ht="18" customHeight="1">
      <c r="A24" s="186"/>
      <c r="B24" s="195" t="s">
        <v>176</v>
      </c>
      <c r="C24" s="186"/>
      <c r="D24" s="186"/>
      <c r="E24" s="186"/>
      <c r="F24" s="186"/>
    </row>
    <row r="25" spans="1:6" ht="20.25" customHeight="1">
      <c r="A25" s="186"/>
      <c r="B25" s="186"/>
      <c r="C25" s="186"/>
      <c r="D25" s="186"/>
      <c r="E25" s="186"/>
      <c r="F25" s="186"/>
    </row>
    <row r="26" spans="1:6" ht="14.25">
      <c r="A26" s="195"/>
      <c r="B26" s="196" t="s">
        <v>177</v>
      </c>
      <c r="C26" s="197"/>
      <c r="D26" s="198" t="s">
        <v>178</v>
      </c>
      <c r="E26" s="199"/>
      <c r="F26" s="195" t="s">
        <v>175</v>
      </c>
    </row>
    <row r="27" spans="1:6" ht="14.25">
      <c r="A27" s="186"/>
      <c r="B27" s="186"/>
      <c r="C27" s="186"/>
      <c r="D27" s="186"/>
      <c r="E27" s="186"/>
      <c r="F27" s="186"/>
    </row>
  </sheetData>
  <sheetProtection/>
  <mergeCells count="7">
    <mergeCell ref="B13:F20"/>
    <mergeCell ref="A1:F1"/>
    <mergeCell ref="C6:F6"/>
    <mergeCell ref="C7:F7"/>
    <mergeCell ref="C8:F8"/>
    <mergeCell ref="E9:F9"/>
    <mergeCell ref="C10:F10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4">
      <selection activeCell="C5" sqref="C5:D5"/>
    </sheetView>
  </sheetViews>
  <sheetFormatPr defaultColWidth="9.00390625" defaultRowHeight="13.5"/>
  <cols>
    <col min="1" max="1" width="5.50390625" style="0" bestFit="1" customWidth="1"/>
    <col min="2" max="2" width="7.875" style="0" customWidth="1"/>
    <col min="3" max="3" width="21.25390625" style="0" customWidth="1"/>
    <col min="4" max="4" width="13.125" style="0" customWidth="1"/>
    <col min="5" max="5" width="14.75390625" style="0" customWidth="1"/>
    <col min="6" max="6" width="26.625" style="0" customWidth="1"/>
    <col min="9" max="9" width="10.125" style="0" bestFit="1" customWidth="1"/>
  </cols>
  <sheetData>
    <row r="1" spans="1:6" ht="24" customHeight="1">
      <c r="A1" s="242" t="s">
        <v>201</v>
      </c>
      <c r="B1" s="242"/>
      <c r="C1" s="243" t="s">
        <v>198</v>
      </c>
      <c r="D1" s="243"/>
      <c r="E1" s="243"/>
      <c r="F1" s="243"/>
    </row>
    <row r="2" spans="1:6" ht="6.75" customHeight="1">
      <c r="A2" s="201"/>
      <c r="B2" s="201"/>
      <c r="C2" s="201"/>
      <c r="D2" s="200"/>
      <c r="E2" s="200"/>
      <c r="F2" s="200"/>
    </row>
    <row r="3" spans="1:6" ht="18">
      <c r="A3" s="244" t="s">
        <v>185</v>
      </c>
      <c r="B3" s="244"/>
      <c r="C3" s="244"/>
      <c r="D3" s="244"/>
      <c r="E3" s="244"/>
      <c r="F3" s="244"/>
    </row>
    <row r="4" spans="1:6" ht="5.25" customHeight="1">
      <c r="A4" s="245"/>
      <c r="B4" s="245"/>
      <c r="C4" s="245"/>
      <c r="D4" s="245"/>
      <c r="E4" s="245"/>
      <c r="F4" s="246"/>
    </row>
    <row r="5" spans="1:6" ht="35.25" customHeight="1">
      <c r="A5" s="247" t="s">
        <v>193</v>
      </c>
      <c r="B5" s="248"/>
      <c r="C5" s="249"/>
      <c r="D5" s="250"/>
      <c r="E5" s="202"/>
      <c r="F5" s="214"/>
    </row>
    <row r="6" spans="1:6" ht="21.75" customHeight="1">
      <c r="A6" s="240" t="s">
        <v>186</v>
      </c>
      <c r="B6" s="240"/>
      <c r="C6" s="240"/>
      <c r="D6" s="203"/>
      <c r="E6" s="203"/>
      <c r="F6" s="201"/>
    </row>
    <row r="7" spans="1:9" ht="18.75" customHeight="1">
      <c r="A7" s="204" t="s">
        <v>187</v>
      </c>
      <c r="B7" s="231" t="s">
        <v>137</v>
      </c>
      <c r="C7" s="238"/>
      <c r="D7" s="231" t="s">
        <v>194</v>
      </c>
      <c r="E7" s="232"/>
      <c r="F7" s="215" t="s">
        <v>188</v>
      </c>
      <c r="H7" s="1" t="s">
        <v>189</v>
      </c>
      <c r="I7" s="1"/>
    </row>
    <row r="8" spans="1:9" ht="19.5" customHeight="1">
      <c r="A8" s="205">
        <v>1</v>
      </c>
      <c r="B8" s="233"/>
      <c r="C8" s="239"/>
      <c r="D8" s="233"/>
      <c r="E8" s="234"/>
      <c r="F8" s="216"/>
      <c r="H8" s="1" t="s">
        <v>190</v>
      </c>
      <c r="I8" s="1"/>
    </row>
    <row r="9" spans="1:9" ht="19.5" customHeight="1">
      <c r="A9" s="206">
        <v>2</v>
      </c>
      <c r="B9" s="227"/>
      <c r="C9" s="237"/>
      <c r="D9" s="227"/>
      <c r="E9" s="228"/>
      <c r="F9" s="217"/>
      <c r="H9" s="1" t="s">
        <v>191</v>
      </c>
      <c r="I9" s="1"/>
    </row>
    <row r="10" spans="1:9" ht="19.5" customHeight="1">
      <c r="A10" s="206">
        <v>3</v>
      </c>
      <c r="B10" s="227"/>
      <c r="C10" s="237"/>
      <c r="D10" s="227"/>
      <c r="E10" s="228"/>
      <c r="F10" s="217"/>
      <c r="I10" s="1"/>
    </row>
    <row r="11" spans="1:6" ht="19.5" customHeight="1">
      <c r="A11" s="206">
        <v>4</v>
      </c>
      <c r="B11" s="227"/>
      <c r="C11" s="237"/>
      <c r="D11" s="227"/>
      <c r="E11" s="228"/>
      <c r="F11" s="217"/>
    </row>
    <row r="12" spans="1:6" ht="19.5" customHeight="1">
      <c r="A12" s="207">
        <v>5</v>
      </c>
      <c r="B12" s="229"/>
      <c r="C12" s="230"/>
      <c r="D12" s="229"/>
      <c r="E12" s="241"/>
      <c r="F12" s="218"/>
    </row>
    <row r="13" spans="1:6" s="210" customFormat="1" ht="19.5" customHeight="1">
      <c r="A13" s="240" t="s">
        <v>192</v>
      </c>
      <c r="B13" s="240"/>
      <c r="C13" s="240"/>
      <c r="D13" s="208"/>
      <c r="E13" s="209"/>
      <c r="F13" s="208"/>
    </row>
    <row r="14" spans="1:6" ht="19.5" customHeight="1">
      <c r="A14" s="211" t="s">
        <v>187</v>
      </c>
      <c r="B14" s="231" t="s">
        <v>137</v>
      </c>
      <c r="C14" s="232"/>
      <c r="D14" s="235" t="s">
        <v>195</v>
      </c>
      <c r="E14" s="236"/>
      <c r="F14" s="212" t="s">
        <v>155</v>
      </c>
    </row>
    <row r="15" spans="1:6" ht="19.5" customHeight="1">
      <c r="A15" s="213">
        <v>1</v>
      </c>
      <c r="B15" s="233"/>
      <c r="C15" s="239"/>
      <c r="D15" s="233"/>
      <c r="E15" s="234"/>
      <c r="F15" s="219"/>
    </row>
    <row r="16" spans="1:6" ht="19.5" customHeight="1">
      <c r="A16" s="206">
        <v>2</v>
      </c>
      <c r="B16" s="227"/>
      <c r="C16" s="237"/>
      <c r="D16" s="227"/>
      <c r="E16" s="228"/>
      <c r="F16" s="217"/>
    </row>
    <row r="17" spans="1:6" ht="19.5" customHeight="1">
      <c r="A17" s="206">
        <v>3</v>
      </c>
      <c r="B17" s="227"/>
      <c r="C17" s="237"/>
      <c r="D17" s="227"/>
      <c r="E17" s="228"/>
      <c r="F17" s="217"/>
    </row>
    <row r="18" spans="1:6" ht="19.5" customHeight="1">
      <c r="A18" s="206">
        <v>4</v>
      </c>
      <c r="B18" s="227"/>
      <c r="C18" s="237"/>
      <c r="D18" s="227"/>
      <c r="E18" s="228"/>
      <c r="F18" s="217"/>
    </row>
    <row r="19" spans="1:6" ht="19.5" customHeight="1">
      <c r="A19" s="206">
        <v>5</v>
      </c>
      <c r="B19" s="227"/>
      <c r="C19" s="237"/>
      <c r="D19" s="227"/>
      <c r="E19" s="228"/>
      <c r="F19" s="217"/>
    </row>
    <row r="20" spans="1:6" ht="19.5" customHeight="1">
      <c r="A20" s="206">
        <v>6</v>
      </c>
      <c r="B20" s="227"/>
      <c r="C20" s="237"/>
      <c r="D20" s="227"/>
      <c r="E20" s="228"/>
      <c r="F20" s="217"/>
    </row>
    <row r="21" spans="1:6" ht="19.5" customHeight="1">
      <c r="A21" s="206">
        <v>7</v>
      </c>
      <c r="B21" s="227"/>
      <c r="C21" s="237"/>
      <c r="D21" s="227"/>
      <c r="E21" s="228"/>
      <c r="F21" s="217"/>
    </row>
    <row r="22" spans="1:6" ht="19.5" customHeight="1">
      <c r="A22" s="206">
        <v>8</v>
      </c>
      <c r="B22" s="227"/>
      <c r="C22" s="237"/>
      <c r="D22" s="227"/>
      <c r="E22" s="228"/>
      <c r="F22" s="217"/>
    </row>
    <row r="23" spans="1:6" ht="19.5" customHeight="1">
      <c r="A23" s="206">
        <v>9</v>
      </c>
      <c r="B23" s="227"/>
      <c r="C23" s="237"/>
      <c r="D23" s="227"/>
      <c r="E23" s="228"/>
      <c r="F23" s="217"/>
    </row>
    <row r="24" spans="1:6" ht="19.5" customHeight="1">
      <c r="A24" s="206">
        <v>10</v>
      </c>
      <c r="B24" s="227"/>
      <c r="C24" s="237"/>
      <c r="D24" s="227"/>
      <c r="E24" s="228"/>
      <c r="F24" s="217"/>
    </row>
    <row r="25" spans="1:6" ht="19.5" customHeight="1">
      <c r="A25" s="206">
        <v>11</v>
      </c>
      <c r="B25" s="227"/>
      <c r="C25" s="237"/>
      <c r="D25" s="227"/>
      <c r="E25" s="228"/>
      <c r="F25" s="217"/>
    </row>
    <row r="26" spans="1:6" ht="19.5" customHeight="1">
      <c r="A26" s="206">
        <v>12</v>
      </c>
      <c r="B26" s="227"/>
      <c r="C26" s="237"/>
      <c r="D26" s="227"/>
      <c r="E26" s="228"/>
      <c r="F26" s="217"/>
    </row>
    <row r="27" spans="1:6" ht="19.5" customHeight="1">
      <c r="A27" s="206">
        <v>13</v>
      </c>
      <c r="B27" s="227"/>
      <c r="C27" s="237"/>
      <c r="D27" s="227"/>
      <c r="E27" s="228"/>
      <c r="F27" s="217"/>
    </row>
    <row r="28" spans="1:6" ht="19.5" customHeight="1">
      <c r="A28" s="206">
        <v>14</v>
      </c>
      <c r="B28" s="227"/>
      <c r="C28" s="237"/>
      <c r="D28" s="227"/>
      <c r="E28" s="228"/>
      <c r="F28" s="217"/>
    </row>
    <row r="29" spans="1:6" ht="19.5" customHeight="1">
      <c r="A29" s="206">
        <v>15</v>
      </c>
      <c r="B29" s="227"/>
      <c r="C29" s="237"/>
      <c r="D29" s="227"/>
      <c r="E29" s="228"/>
      <c r="F29" s="217"/>
    </row>
    <row r="30" spans="1:6" ht="19.5" customHeight="1">
      <c r="A30" s="206">
        <v>16</v>
      </c>
      <c r="B30" s="227"/>
      <c r="C30" s="237"/>
      <c r="D30" s="227"/>
      <c r="E30" s="228"/>
      <c r="F30" s="217"/>
    </row>
    <row r="31" spans="1:6" ht="19.5" customHeight="1">
      <c r="A31" s="206">
        <v>17</v>
      </c>
      <c r="B31" s="227"/>
      <c r="C31" s="237"/>
      <c r="D31" s="227"/>
      <c r="E31" s="228"/>
      <c r="F31" s="217"/>
    </row>
    <row r="32" spans="1:6" ht="19.5" customHeight="1">
      <c r="A32" s="206">
        <v>18</v>
      </c>
      <c r="B32" s="227"/>
      <c r="C32" s="237"/>
      <c r="D32" s="227"/>
      <c r="E32" s="228"/>
      <c r="F32" s="217"/>
    </row>
    <row r="33" spans="1:6" ht="19.5" customHeight="1">
      <c r="A33" s="206">
        <v>19</v>
      </c>
      <c r="B33" s="227"/>
      <c r="C33" s="237"/>
      <c r="D33" s="227"/>
      <c r="E33" s="228"/>
      <c r="F33" s="217"/>
    </row>
    <row r="34" spans="1:6" ht="19.5" customHeight="1">
      <c r="A34" s="206">
        <v>20</v>
      </c>
      <c r="B34" s="227"/>
      <c r="C34" s="237"/>
      <c r="D34" s="227"/>
      <c r="E34" s="228"/>
      <c r="F34" s="217"/>
    </row>
    <row r="35" spans="1:6" ht="19.5" customHeight="1">
      <c r="A35" s="206">
        <v>21</v>
      </c>
      <c r="B35" s="227"/>
      <c r="C35" s="237"/>
      <c r="D35" s="227"/>
      <c r="E35" s="228"/>
      <c r="F35" s="217"/>
    </row>
    <row r="36" spans="1:6" ht="19.5" customHeight="1">
      <c r="A36" s="206">
        <v>22</v>
      </c>
      <c r="B36" s="227"/>
      <c r="C36" s="237"/>
      <c r="D36" s="227"/>
      <c r="E36" s="228"/>
      <c r="F36" s="217"/>
    </row>
    <row r="37" spans="1:6" ht="19.5" customHeight="1">
      <c r="A37" s="206">
        <v>23</v>
      </c>
      <c r="B37" s="227"/>
      <c r="C37" s="237"/>
      <c r="D37" s="227"/>
      <c r="E37" s="228"/>
      <c r="F37" s="217"/>
    </row>
    <row r="38" spans="1:6" ht="19.5" customHeight="1">
      <c r="A38" s="206">
        <v>24</v>
      </c>
      <c r="B38" s="227"/>
      <c r="C38" s="237"/>
      <c r="D38" s="227"/>
      <c r="E38" s="228"/>
      <c r="F38" s="217"/>
    </row>
    <row r="39" spans="1:6" ht="19.5" customHeight="1">
      <c r="A39" s="207">
        <v>25</v>
      </c>
      <c r="B39" s="229"/>
      <c r="C39" s="230"/>
      <c r="D39" s="225"/>
      <c r="E39" s="226"/>
      <c r="F39" s="218"/>
    </row>
  </sheetData>
  <sheetProtection/>
  <mergeCells count="72">
    <mergeCell ref="D12:E12"/>
    <mergeCell ref="B15:C15"/>
    <mergeCell ref="D18:E18"/>
    <mergeCell ref="A6:C6"/>
    <mergeCell ref="A1:B1"/>
    <mergeCell ref="C1:F1"/>
    <mergeCell ref="A3:F3"/>
    <mergeCell ref="A4:F4"/>
    <mergeCell ref="A5:B5"/>
    <mergeCell ref="C5:D5"/>
    <mergeCell ref="B25:C25"/>
    <mergeCell ref="B26:C26"/>
    <mergeCell ref="A13:C13"/>
    <mergeCell ref="B16:C16"/>
    <mergeCell ref="B17:C17"/>
    <mergeCell ref="B18:C18"/>
    <mergeCell ref="B14:C14"/>
    <mergeCell ref="B29:C29"/>
    <mergeCell ref="B30:C30"/>
    <mergeCell ref="D26:E26"/>
    <mergeCell ref="D27:E27"/>
    <mergeCell ref="B19:C19"/>
    <mergeCell ref="B20:C20"/>
    <mergeCell ref="B21:C21"/>
    <mergeCell ref="B22:C22"/>
    <mergeCell ref="B23:C23"/>
    <mergeCell ref="B24:C24"/>
    <mergeCell ref="B7:C7"/>
    <mergeCell ref="B12:C12"/>
    <mergeCell ref="B11:C11"/>
    <mergeCell ref="B10:C10"/>
    <mergeCell ref="B9:C9"/>
    <mergeCell ref="B8:C8"/>
    <mergeCell ref="B27:C27"/>
    <mergeCell ref="B28:C28"/>
    <mergeCell ref="B35:C35"/>
    <mergeCell ref="B36:C36"/>
    <mergeCell ref="B37:C37"/>
    <mergeCell ref="B38:C38"/>
    <mergeCell ref="B31:C31"/>
    <mergeCell ref="B32:C32"/>
    <mergeCell ref="B33:C33"/>
    <mergeCell ref="B34:C34"/>
    <mergeCell ref="B39:C39"/>
    <mergeCell ref="D7:E7"/>
    <mergeCell ref="D8:E8"/>
    <mergeCell ref="D9:E9"/>
    <mergeCell ref="D10:E10"/>
    <mergeCell ref="D11:E11"/>
    <mergeCell ref="D15:E15"/>
    <mergeCell ref="D14:E14"/>
    <mergeCell ref="D16:E16"/>
    <mergeCell ref="D17:E17"/>
    <mergeCell ref="D19:E19"/>
    <mergeCell ref="D20:E20"/>
    <mergeCell ref="D21:E21"/>
    <mergeCell ref="D22:E22"/>
    <mergeCell ref="D23:E23"/>
    <mergeCell ref="D24:E24"/>
    <mergeCell ref="D25:E25"/>
    <mergeCell ref="D28:E28"/>
    <mergeCell ref="D29:E29"/>
    <mergeCell ref="D30:E30"/>
    <mergeCell ref="D31:E31"/>
    <mergeCell ref="D32:E32"/>
    <mergeCell ref="D39:E39"/>
    <mergeCell ref="D33:E33"/>
    <mergeCell ref="D34:E34"/>
    <mergeCell ref="D35:E35"/>
    <mergeCell ref="D36:E36"/>
    <mergeCell ref="D37:E37"/>
    <mergeCell ref="D38:E38"/>
  </mergeCells>
  <dataValidations count="1">
    <dataValidation type="list" allowBlank="1" showInputMessage="1" showErrorMessage="1" sqref="E5">
      <formula1>$H$7:$H$9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60" zoomScalePageLayoutView="0" workbookViewId="0" topLeftCell="A16">
      <selection activeCell="C5" sqref="C5"/>
    </sheetView>
  </sheetViews>
  <sheetFormatPr defaultColWidth="9.00390625" defaultRowHeight="13.5"/>
  <cols>
    <col min="1" max="1" width="10.875" style="83" customWidth="1"/>
    <col min="2" max="9" width="8.75390625" style="83" customWidth="1"/>
    <col min="10" max="16384" width="9.00390625" style="83" customWidth="1"/>
  </cols>
  <sheetData>
    <row r="1" spans="1:9" ht="17.25">
      <c r="A1" s="648" t="s">
        <v>181</v>
      </c>
      <c r="B1" s="648"/>
      <c r="C1" s="648"/>
      <c r="D1" s="648"/>
      <c r="E1" s="648"/>
      <c r="F1" s="648"/>
      <c r="G1" s="648"/>
      <c r="H1" s="648"/>
      <c r="I1" s="648"/>
    </row>
    <row r="3" spans="1:9" ht="18" customHeight="1">
      <c r="A3" s="84" t="s">
        <v>104</v>
      </c>
      <c r="B3" s="85"/>
      <c r="C3" s="86"/>
      <c r="D3" s="86"/>
      <c r="E3" s="86"/>
      <c r="F3" s="86"/>
      <c r="G3" s="86"/>
      <c r="H3" s="86"/>
      <c r="I3" s="87"/>
    </row>
    <row r="4" spans="1:9" ht="18" customHeight="1">
      <c r="A4" s="84" t="s">
        <v>105</v>
      </c>
      <c r="B4" s="86"/>
      <c r="C4" s="86"/>
      <c r="D4" s="86"/>
      <c r="E4" s="86"/>
      <c r="F4" s="86"/>
      <c r="G4" s="86"/>
      <c r="H4" s="86"/>
      <c r="I4" s="87"/>
    </row>
    <row r="5" spans="1:9" ht="18" customHeight="1">
      <c r="A5" s="649" t="s">
        <v>106</v>
      </c>
      <c r="B5" s="88"/>
      <c r="C5" s="88"/>
      <c r="D5" s="88"/>
      <c r="E5" s="88"/>
      <c r="F5" s="88"/>
      <c r="G5" s="88"/>
      <c r="H5" s="88"/>
      <c r="I5" s="89"/>
    </row>
    <row r="6" spans="1:9" ht="18" customHeight="1">
      <c r="A6" s="650"/>
      <c r="B6" s="90"/>
      <c r="C6" s="90"/>
      <c r="D6" s="90"/>
      <c r="E6" s="90"/>
      <c r="F6" s="90"/>
      <c r="G6" s="90"/>
      <c r="H6" s="90"/>
      <c r="I6" s="91"/>
    </row>
    <row r="7" spans="1:9" ht="18" customHeight="1">
      <c r="A7" s="651"/>
      <c r="B7" s="92"/>
      <c r="C7" s="92"/>
      <c r="D7" s="92"/>
      <c r="E7" s="92"/>
      <c r="F7" s="92"/>
      <c r="G7" s="92"/>
      <c r="H7" s="92"/>
      <c r="I7" s="93"/>
    </row>
    <row r="8" spans="1:9" ht="18" customHeight="1">
      <c r="A8" s="94"/>
      <c r="B8" s="95"/>
      <c r="C8" s="95"/>
      <c r="D8" s="95"/>
      <c r="E8" s="95"/>
      <c r="F8" s="95"/>
      <c r="G8" s="95"/>
      <c r="H8" s="95"/>
      <c r="I8" s="96"/>
    </row>
    <row r="9" spans="1:9" ht="18" customHeight="1">
      <c r="A9" s="94"/>
      <c r="B9" s="95"/>
      <c r="C9" s="95"/>
      <c r="D9" s="95"/>
      <c r="E9" s="95"/>
      <c r="F9" s="95"/>
      <c r="G9" s="95"/>
      <c r="H9" s="95"/>
      <c r="I9" s="96"/>
    </row>
    <row r="10" spans="1:9" ht="18" customHeight="1">
      <c r="A10" s="94"/>
      <c r="B10" s="95"/>
      <c r="C10" s="95"/>
      <c r="D10" s="95"/>
      <c r="E10" s="95"/>
      <c r="F10" s="95"/>
      <c r="G10" s="95"/>
      <c r="H10" s="95"/>
      <c r="I10" s="96"/>
    </row>
    <row r="11" spans="1:9" ht="18" customHeight="1">
      <c r="A11" s="94"/>
      <c r="B11" s="95"/>
      <c r="C11" s="95"/>
      <c r="D11" s="95"/>
      <c r="E11" s="95"/>
      <c r="F11" s="95"/>
      <c r="G11" s="95"/>
      <c r="H11" s="95"/>
      <c r="I11" s="96"/>
    </row>
    <row r="12" spans="1:9" ht="18" customHeight="1">
      <c r="A12" s="94"/>
      <c r="B12" s="95"/>
      <c r="C12" s="95"/>
      <c r="D12" s="95"/>
      <c r="E12" s="95"/>
      <c r="F12" s="95"/>
      <c r="G12" s="95"/>
      <c r="H12" s="95"/>
      <c r="I12" s="96"/>
    </row>
    <row r="13" spans="1:9" ht="18" customHeight="1">
      <c r="A13" s="94"/>
      <c r="B13" s="95"/>
      <c r="C13" s="95"/>
      <c r="D13" s="95"/>
      <c r="E13" s="95"/>
      <c r="F13" s="95"/>
      <c r="G13" s="95"/>
      <c r="H13" s="95"/>
      <c r="I13" s="96"/>
    </row>
    <row r="14" spans="1:9" ht="18" customHeight="1">
      <c r="A14" s="94"/>
      <c r="B14" s="95"/>
      <c r="C14" s="95"/>
      <c r="D14" s="95"/>
      <c r="E14" s="95"/>
      <c r="F14" s="95"/>
      <c r="G14" s="95"/>
      <c r="H14" s="95"/>
      <c r="I14" s="96"/>
    </row>
    <row r="15" spans="1:9" ht="18" customHeight="1">
      <c r="A15" s="94"/>
      <c r="B15" s="95"/>
      <c r="C15" s="95"/>
      <c r="D15" s="95"/>
      <c r="E15" s="95"/>
      <c r="F15" s="95"/>
      <c r="G15" s="95"/>
      <c r="H15" s="95"/>
      <c r="I15" s="96"/>
    </row>
    <row r="16" spans="1:9" ht="18" customHeight="1">
      <c r="A16" s="94"/>
      <c r="B16" s="95"/>
      <c r="C16" s="95"/>
      <c r="D16" s="95"/>
      <c r="E16" s="95"/>
      <c r="F16" s="95"/>
      <c r="G16" s="95"/>
      <c r="H16" s="95"/>
      <c r="I16" s="96"/>
    </row>
    <row r="17" spans="1:9" ht="18" customHeight="1">
      <c r="A17" s="94"/>
      <c r="B17" s="95"/>
      <c r="C17" s="95"/>
      <c r="D17" s="95"/>
      <c r="E17" s="95"/>
      <c r="F17" s="95"/>
      <c r="G17" s="95"/>
      <c r="H17" s="95"/>
      <c r="I17" s="96"/>
    </row>
    <row r="18" spans="1:9" ht="18" customHeight="1">
      <c r="A18" s="94"/>
      <c r="B18" s="95"/>
      <c r="C18" s="95"/>
      <c r="D18" s="95"/>
      <c r="E18" s="95"/>
      <c r="F18" s="95"/>
      <c r="G18" s="95"/>
      <c r="H18" s="95"/>
      <c r="I18" s="96"/>
    </row>
    <row r="19" spans="1:9" ht="18" customHeight="1">
      <c r="A19" s="94"/>
      <c r="B19" s="95"/>
      <c r="C19" s="95"/>
      <c r="D19" s="95"/>
      <c r="E19" s="95"/>
      <c r="F19" s="95"/>
      <c r="G19" s="95"/>
      <c r="H19" s="95"/>
      <c r="I19" s="96"/>
    </row>
    <row r="20" spans="1:9" ht="18" customHeight="1">
      <c r="A20" s="94"/>
      <c r="B20" s="95"/>
      <c r="C20" s="95"/>
      <c r="D20" s="95"/>
      <c r="E20" s="95"/>
      <c r="F20" s="95"/>
      <c r="G20" s="95"/>
      <c r="H20" s="95"/>
      <c r="I20" s="96"/>
    </row>
    <row r="21" spans="1:9" ht="18" customHeight="1">
      <c r="A21" s="94"/>
      <c r="B21" s="95"/>
      <c r="C21" s="95"/>
      <c r="D21" s="95"/>
      <c r="E21" s="95"/>
      <c r="F21" s="95"/>
      <c r="G21" s="95"/>
      <c r="H21" s="95"/>
      <c r="I21" s="96"/>
    </row>
    <row r="22" spans="1:9" ht="18" customHeight="1">
      <c r="A22" s="94"/>
      <c r="B22" s="95"/>
      <c r="C22" s="95"/>
      <c r="D22" s="95"/>
      <c r="E22" s="95"/>
      <c r="F22" s="95"/>
      <c r="G22" s="95"/>
      <c r="H22" s="95"/>
      <c r="I22" s="96"/>
    </row>
    <row r="23" spans="1:9" ht="18" customHeight="1">
      <c r="A23" s="94"/>
      <c r="B23" s="95"/>
      <c r="C23" s="95"/>
      <c r="D23" s="95"/>
      <c r="E23" s="95"/>
      <c r="F23" s="95"/>
      <c r="G23" s="95"/>
      <c r="H23" s="95"/>
      <c r="I23" s="96"/>
    </row>
    <row r="24" spans="1:9" ht="18" customHeight="1">
      <c r="A24" s="94"/>
      <c r="B24" s="95"/>
      <c r="C24" s="95"/>
      <c r="D24" s="95"/>
      <c r="E24" s="95"/>
      <c r="F24" s="95"/>
      <c r="G24" s="95"/>
      <c r="H24" s="95"/>
      <c r="I24" s="96"/>
    </row>
    <row r="25" spans="1:9" ht="18" customHeight="1">
      <c r="A25" s="94"/>
      <c r="B25" s="95"/>
      <c r="C25" s="95"/>
      <c r="D25" s="95"/>
      <c r="E25" s="95"/>
      <c r="F25" s="95"/>
      <c r="G25" s="95"/>
      <c r="H25" s="95"/>
      <c r="I25" s="96"/>
    </row>
    <row r="26" spans="1:9" ht="18" customHeight="1">
      <c r="A26" s="94"/>
      <c r="B26" s="95"/>
      <c r="C26" s="95"/>
      <c r="D26" s="95"/>
      <c r="E26" s="95"/>
      <c r="F26" s="95"/>
      <c r="G26" s="95"/>
      <c r="H26" s="95"/>
      <c r="I26" s="96"/>
    </row>
    <row r="27" spans="1:9" ht="18" customHeight="1">
      <c r="A27" s="94"/>
      <c r="B27" s="95"/>
      <c r="C27" s="95"/>
      <c r="D27" s="95"/>
      <c r="E27" s="95"/>
      <c r="F27" s="95"/>
      <c r="G27" s="95"/>
      <c r="H27" s="95"/>
      <c r="I27" s="96"/>
    </row>
    <row r="28" spans="1:9" ht="18" customHeight="1">
      <c r="A28" s="94"/>
      <c r="B28" s="95"/>
      <c r="C28" s="95"/>
      <c r="D28" s="95"/>
      <c r="E28" s="95"/>
      <c r="F28" s="95"/>
      <c r="G28" s="95"/>
      <c r="H28" s="95"/>
      <c r="I28" s="96"/>
    </row>
    <row r="29" spans="1:9" ht="18" customHeight="1">
      <c r="A29" s="94"/>
      <c r="B29" s="95"/>
      <c r="C29" s="95"/>
      <c r="D29" s="95"/>
      <c r="E29" s="95"/>
      <c r="F29" s="95"/>
      <c r="G29" s="95"/>
      <c r="H29" s="95"/>
      <c r="I29" s="96"/>
    </row>
    <row r="30" spans="1:9" ht="18" customHeight="1">
      <c r="A30" s="94"/>
      <c r="B30" s="95"/>
      <c r="C30" s="95"/>
      <c r="D30" s="95"/>
      <c r="E30" s="95"/>
      <c r="F30" s="95"/>
      <c r="G30" s="95"/>
      <c r="H30" s="95"/>
      <c r="I30" s="96"/>
    </row>
    <row r="31" spans="1:9" ht="18" customHeight="1">
      <c r="A31" s="94"/>
      <c r="B31" s="95"/>
      <c r="C31" s="95"/>
      <c r="D31" s="95"/>
      <c r="E31" s="95"/>
      <c r="F31" s="95"/>
      <c r="G31" s="95"/>
      <c r="H31" s="95"/>
      <c r="I31" s="96"/>
    </row>
    <row r="32" spans="1:9" ht="18" customHeight="1">
      <c r="A32" s="94"/>
      <c r="B32" s="95"/>
      <c r="C32" s="95"/>
      <c r="D32" s="95"/>
      <c r="E32" s="95"/>
      <c r="F32" s="95"/>
      <c r="G32" s="95"/>
      <c r="H32" s="95"/>
      <c r="I32" s="96"/>
    </row>
    <row r="33" spans="1:9" ht="18" customHeight="1">
      <c r="A33" s="94"/>
      <c r="B33" s="95"/>
      <c r="C33" s="95"/>
      <c r="D33" s="95"/>
      <c r="E33" s="95"/>
      <c r="F33" s="95"/>
      <c r="G33" s="95"/>
      <c r="H33" s="95"/>
      <c r="I33" s="96"/>
    </row>
    <row r="34" spans="1:9" ht="18" customHeight="1">
      <c r="A34" s="94"/>
      <c r="B34" s="95"/>
      <c r="C34" s="95"/>
      <c r="D34" s="95"/>
      <c r="E34" s="95"/>
      <c r="F34" s="95"/>
      <c r="G34" s="95"/>
      <c r="H34" s="95"/>
      <c r="I34" s="96"/>
    </row>
    <row r="35" spans="1:9" ht="18" customHeight="1">
      <c r="A35" s="94"/>
      <c r="B35" s="95"/>
      <c r="C35" s="95"/>
      <c r="D35" s="95"/>
      <c r="E35" s="95"/>
      <c r="F35" s="95"/>
      <c r="G35" s="95"/>
      <c r="H35" s="95"/>
      <c r="I35" s="96"/>
    </row>
    <row r="36" spans="1:9" ht="18" customHeight="1">
      <c r="A36" s="94"/>
      <c r="B36" s="95"/>
      <c r="C36" s="95"/>
      <c r="D36" s="95"/>
      <c r="E36" s="95"/>
      <c r="F36" s="95"/>
      <c r="G36" s="95"/>
      <c r="H36" s="95"/>
      <c r="I36" s="96"/>
    </row>
    <row r="37" spans="1:9" ht="18" customHeight="1">
      <c r="A37" s="94"/>
      <c r="B37" s="95"/>
      <c r="C37" s="95"/>
      <c r="D37" s="95"/>
      <c r="E37" s="95"/>
      <c r="F37" s="95"/>
      <c r="G37" s="95"/>
      <c r="H37" s="95"/>
      <c r="I37" s="96"/>
    </row>
    <row r="38" spans="1:9" ht="18" customHeight="1">
      <c r="A38" s="94"/>
      <c r="B38" s="95"/>
      <c r="C38" s="95"/>
      <c r="D38" s="95"/>
      <c r="E38" s="95"/>
      <c r="F38" s="95"/>
      <c r="G38" s="95"/>
      <c r="H38" s="95"/>
      <c r="I38" s="96"/>
    </row>
    <row r="39" spans="1:9" ht="18" customHeight="1">
      <c r="A39" s="94"/>
      <c r="B39" s="95"/>
      <c r="C39" s="95"/>
      <c r="D39" s="95"/>
      <c r="E39" s="95"/>
      <c r="F39" s="95"/>
      <c r="G39" s="95"/>
      <c r="H39" s="95"/>
      <c r="I39" s="96"/>
    </row>
    <row r="40" spans="1:9" ht="18" customHeight="1">
      <c r="A40" s="94"/>
      <c r="B40" s="95"/>
      <c r="C40" s="95"/>
      <c r="D40" s="95"/>
      <c r="E40" s="95"/>
      <c r="F40" s="95"/>
      <c r="G40" s="95"/>
      <c r="H40" s="95"/>
      <c r="I40" s="96"/>
    </row>
    <row r="41" spans="1:9" ht="18" customHeight="1">
      <c r="A41" s="94"/>
      <c r="B41" s="95"/>
      <c r="C41" s="95"/>
      <c r="D41" s="95"/>
      <c r="E41" s="95"/>
      <c r="F41" s="95"/>
      <c r="G41" s="95"/>
      <c r="H41" s="95"/>
      <c r="I41" s="96"/>
    </row>
    <row r="42" spans="1:9" ht="18" customHeight="1">
      <c r="A42" s="94"/>
      <c r="B42" s="95"/>
      <c r="C42" s="95"/>
      <c r="D42" s="95"/>
      <c r="E42" s="95"/>
      <c r="F42" s="95"/>
      <c r="G42" s="95"/>
      <c r="H42" s="95"/>
      <c r="I42" s="96"/>
    </row>
    <row r="43" spans="1:9" ht="18" customHeight="1">
      <c r="A43" s="94"/>
      <c r="B43" s="95"/>
      <c r="C43" s="95"/>
      <c r="D43" s="95"/>
      <c r="E43" s="95"/>
      <c r="F43" s="95"/>
      <c r="G43" s="95"/>
      <c r="H43" s="95"/>
      <c r="I43" s="96"/>
    </row>
    <row r="44" spans="1:9" ht="18" customHeight="1">
      <c r="A44" s="97"/>
      <c r="B44" s="98"/>
      <c r="C44" s="98"/>
      <c r="D44" s="98"/>
      <c r="E44" s="98"/>
      <c r="F44" s="98"/>
      <c r="G44" s="98"/>
      <c r="H44" s="98"/>
      <c r="I44" s="99"/>
    </row>
  </sheetData>
  <sheetProtection/>
  <mergeCells count="2">
    <mergeCell ref="A1:I1"/>
    <mergeCell ref="A5:A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85" zoomScaleNormal="85" zoomScaleSheetLayoutView="85" zoomScalePageLayoutView="0" workbookViewId="0" topLeftCell="A1">
      <selection activeCell="C5" sqref="C5"/>
    </sheetView>
  </sheetViews>
  <sheetFormatPr defaultColWidth="9.00390625" defaultRowHeight="13.5"/>
  <cols>
    <col min="1" max="1" width="5.75390625" style="77" customWidth="1"/>
    <col min="2" max="2" width="4.75390625" style="77" customWidth="1"/>
    <col min="3" max="3" width="5.25390625" style="77" customWidth="1"/>
    <col min="4" max="4" width="7.625" style="77" customWidth="1"/>
    <col min="5" max="5" width="8.625" style="3" customWidth="1"/>
    <col min="6" max="6" width="2.75390625" style="77" customWidth="1"/>
    <col min="7" max="7" width="8.875" style="78" customWidth="1"/>
    <col min="8" max="8" width="23.50390625" style="77" customWidth="1"/>
    <col min="9" max="9" width="32.375" style="77" customWidth="1"/>
    <col min="10" max="11" width="6.875" style="77" customWidth="1"/>
    <col min="12" max="16384" width="9.00390625" style="76" customWidth="1"/>
  </cols>
  <sheetData>
    <row r="1" spans="1:11" ht="21" customHeight="1">
      <c r="A1" s="251" t="s">
        <v>199</v>
      </c>
      <c r="B1" s="251"/>
      <c r="C1" s="251"/>
      <c r="D1" s="251"/>
      <c r="E1" s="251"/>
      <c r="F1" s="251"/>
      <c r="G1" s="251"/>
      <c r="H1" s="251"/>
      <c r="I1" s="252" t="s">
        <v>91</v>
      </c>
      <c r="J1" s="252"/>
      <c r="K1" s="252"/>
    </row>
    <row r="2" spans="1:11" ht="21" customHeight="1">
      <c r="A2" s="251"/>
      <c r="B2" s="251"/>
      <c r="C2" s="251"/>
      <c r="D2" s="251"/>
      <c r="E2" s="251"/>
      <c r="F2" s="251"/>
      <c r="G2" s="251"/>
      <c r="H2" s="251"/>
      <c r="I2" s="252"/>
      <c r="J2" s="252"/>
      <c r="K2" s="252"/>
    </row>
    <row r="3" spans="1:1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ht="18.75">
      <c r="A4" s="278" t="s">
        <v>113</v>
      </c>
      <c r="B4" s="278"/>
      <c r="C4" s="278"/>
      <c r="D4" s="278"/>
      <c r="E4" s="278"/>
      <c r="F4" s="44"/>
      <c r="G4" s="276"/>
      <c r="H4" s="276"/>
      <c r="I4" s="277"/>
      <c r="J4" s="277"/>
      <c r="K4" s="277"/>
    </row>
    <row r="5" ht="18" customHeight="1" thickBot="1"/>
    <row r="6" spans="1:11" s="48" customFormat="1" ht="17.25" customHeight="1">
      <c r="A6" s="274" t="s">
        <v>51</v>
      </c>
      <c r="B6" s="263" t="s">
        <v>53</v>
      </c>
      <c r="C6" s="264"/>
      <c r="D6" s="271" t="s">
        <v>16</v>
      </c>
      <c r="E6" s="257" t="s">
        <v>54</v>
      </c>
      <c r="F6" s="258"/>
      <c r="G6" s="259"/>
      <c r="H6" s="271" t="s">
        <v>55</v>
      </c>
      <c r="I6" s="271" t="s">
        <v>56</v>
      </c>
      <c r="J6" s="255" t="s">
        <v>59</v>
      </c>
      <c r="K6" s="256"/>
    </row>
    <row r="7" spans="1:11" s="48" customFormat="1" ht="17.25" customHeight="1" thickBot="1">
      <c r="A7" s="275"/>
      <c r="B7" s="265"/>
      <c r="C7" s="266"/>
      <c r="D7" s="273"/>
      <c r="E7" s="260"/>
      <c r="F7" s="261"/>
      <c r="G7" s="262"/>
      <c r="H7" s="272"/>
      <c r="I7" s="273"/>
      <c r="J7" s="49" t="s">
        <v>1</v>
      </c>
      <c r="K7" s="50" t="s">
        <v>60</v>
      </c>
    </row>
    <row r="8" spans="1:11" s="48" customFormat="1" ht="45" customHeight="1">
      <c r="A8" s="51">
        <v>1</v>
      </c>
      <c r="B8" s="267"/>
      <c r="C8" s="268"/>
      <c r="D8" s="52"/>
      <c r="E8" s="53"/>
      <c r="F8" s="54"/>
      <c r="G8" s="55"/>
      <c r="H8" s="52"/>
      <c r="I8" s="52"/>
      <c r="J8" s="52"/>
      <c r="K8" s="56"/>
    </row>
    <row r="9" spans="1:11" s="48" customFormat="1" ht="45" customHeight="1">
      <c r="A9" s="57">
        <v>2</v>
      </c>
      <c r="B9" s="253"/>
      <c r="C9" s="254"/>
      <c r="D9" s="58"/>
      <c r="E9" s="59"/>
      <c r="F9" s="60"/>
      <c r="G9" s="61"/>
      <c r="H9" s="58"/>
      <c r="I9" s="58"/>
      <c r="J9" s="58"/>
      <c r="K9" s="62"/>
    </row>
    <row r="10" spans="1:11" s="48" customFormat="1" ht="45" customHeight="1">
      <c r="A10" s="57">
        <v>3</v>
      </c>
      <c r="B10" s="253"/>
      <c r="C10" s="254"/>
      <c r="D10" s="58"/>
      <c r="E10" s="59"/>
      <c r="F10" s="60"/>
      <c r="G10" s="61"/>
      <c r="H10" s="58"/>
      <c r="I10" s="58"/>
      <c r="J10" s="58"/>
      <c r="K10" s="62"/>
    </row>
    <row r="11" spans="1:11" s="48" customFormat="1" ht="45" customHeight="1">
      <c r="A11" s="57">
        <v>4</v>
      </c>
      <c r="B11" s="253"/>
      <c r="C11" s="254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53"/>
      <c r="C12" s="254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53"/>
      <c r="C13" s="254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53"/>
      <c r="C14" s="254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53"/>
      <c r="C15" s="254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53"/>
      <c r="C16" s="254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53"/>
      <c r="C17" s="254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53"/>
      <c r="C18" s="254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53"/>
      <c r="C19" s="254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53"/>
      <c r="C20" s="254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53"/>
      <c r="C21" s="254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53"/>
      <c r="C22" s="254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53"/>
      <c r="C23" s="254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53"/>
      <c r="C24" s="254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53"/>
      <c r="C25" s="254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53"/>
      <c r="C26" s="254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269"/>
      <c r="C27" s="270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3">
    <mergeCell ref="G4:H4"/>
    <mergeCell ref="I4:K4"/>
    <mergeCell ref="A4:B4"/>
    <mergeCell ref="C4:E4"/>
    <mergeCell ref="B18:C18"/>
    <mergeCell ref="B19:C19"/>
    <mergeCell ref="D6:D7"/>
    <mergeCell ref="B21:C21"/>
    <mergeCell ref="B26:C26"/>
    <mergeCell ref="A6:A7"/>
    <mergeCell ref="B16:C16"/>
    <mergeCell ref="B17:C17"/>
    <mergeCell ref="B9:C9"/>
    <mergeCell ref="B27:C27"/>
    <mergeCell ref="B22:C22"/>
    <mergeCell ref="B23:C23"/>
    <mergeCell ref="B24:C24"/>
    <mergeCell ref="H6:H7"/>
    <mergeCell ref="I6:I7"/>
    <mergeCell ref="B14:C14"/>
    <mergeCell ref="B15:C15"/>
    <mergeCell ref="B10:C10"/>
    <mergeCell ref="B11:C11"/>
    <mergeCell ref="A1:H2"/>
    <mergeCell ref="I1:K2"/>
    <mergeCell ref="B25:C25"/>
    <mergeCell ref="J6:K6"/>
    <mergeCell ref="B12:C12"/>
    <mergeCell ref="B13:C13"/>
    <mergeCell ref="E6:G7"/>
    <mergeCell ref="B6:C7"/>
    <mergeCell ref="B8:C8"/>
    <mergeCell ref="B20:C20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1"/>
  <headerFooter alignWithMargins="0">
    <oddHeader>&amp;L&amp;12(様式１－１）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8"/>
  <sheetViews>
    <sheetView view="pageBreakPreview" zoomScale="85" zoomScaleNormal="85" zoomScaleSheetLayoutView="85" zoomScalePageLayoutView="0" workbookViewId="0" topLeftCell="A4">
      <selection activeCell="B8" sqref="B8:I9"/>
    </sheetView>
  </sheetViews>
  <sheetFormatPr defaultColWidth="9.00390625" defaultRowHeight="13.5"/>
  <cols>
    <col min="1" max="1" width="5.75390625" style="72" customWidth="1"/>
    <col min="2" max="2" width="4.75390625" style="72" customWidth="1"/>
    <col min="3" max="3" width="5.25390625" style="72" customWidth="1"/>
    <col min="4" max="4" width="7.625" style="72" customWidth="1"/>
    <col min="5" max="5" width="8.625" style="73" customWidth="1"/>
    <col min="6" max="6" width="2.75390625" style="72" customWidth="1"/>
    <col min="7" max="7" width="8.875" style="74" customWidth="1"/>
    <col min="8" max="8" width="23.50390625" style="72" customWidth="1"/>
    <col min="9" max="9" width="32.375" style="72" customWidth="1"/>
    <col min="10" max="11" width="6.875" style="72" customWidth="1"/>
    <col min="12" max="16384" width="9.00390625" style="75" customWidth="1"/>
  </cols>
  <sheetData>
    <row r="1" spans="1:11" s="42" customFormat="1" ht="18.75" customHeight="1">
      <c r="A1" s="251" t="s">
        <v>199</v>
      </c>
      <c r="B1" s="251"/>
      <c r="C1" s="251"/>
      <c r="D1" s="251"/>
      <c r="E1" s="251"/>
      <c r="F1" s="251"/>
      <c r="G1" s="251"/>
      <c r="H1" s="251"/>
      <c r="I1" s="252" t="s">
        <v>91</v>
      </c>
      <c r="J1" s="252"/>
      <c r="K1" s="252"/>
    </row>
    <row r="2" spans="1:11" s="42" customFormat="1" ht="18.75" customHeight="1">
      <c r="A2" s="251"/>
      <c r="B2" s="251"/>
      <c r="C2" s="251"/>
      <c r="D2" s="251"/>
      <c r="E2" s="251"/>
      <c r="F2" s="251"/>
      <c r="G2" s="251"/>
      <c r="H2" s="251"/>
      <c r="I2" s="252"/>
      <c r="J2" s="252"/>
      <c r="K2" s="252"/>
    </row>
    <row r="3" spans="1:11" s="42" customFormat="1" ht="18.7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s="42" customFormat="1" ht="18.75">
      <c r="A4" s="278" t="s">
        <v>113</v>
      </c>
      <c r="B4" s="278"/>
      <c r="C4" s="278"/>
      <c r="D4" s="278"/>
      <c r="E4" s="278"/>
      <c r="F4" s="44"/>
      <c r="G4" s="276"/>
      <c r="H4" s="276"/>
      <c r="I4" s="44"/>
      <c r="J4" s="44"/>
      <c r="K4" s="44"/>
    </row>
    <row r="5" spans="1:11" s="42" customFormat="1" ht="18" customHeight="1" thickBot="1">
      <c r="A5" s="45"/>
      <c r="B5" s="45"/>
      <c r="C5" s="45"/>
      <c r="D5" s="45"/>
      <c r="E5" s="46"/>
      <c r="F5" s="45"/>
      <c r="G5" s="47"/>
      <c r="H5" s="45"/>
      <c r="I5" s="45"/>
      <c r="J5" s="45"/>
      <c r="K5" s="45"/>
    </row>
    <row r="6" spans="1:11" s="48" customFormat="1" ht="17.25" customHeight="1">
      <c r="A6" s="274" t="s">
        <v>81</v>
      </c>
      <c r="B6" s="263" t="s">
        <v>53</v>
      </c>
      <c r="C6" s="264"/>
      <c r="D6" s="271" t="s">
        <v>16</v>
      </c>
      <c r="E6" s="257" t="s">
        <v>54</v>
      </c>
      <c r="F6" s="258"/>
      <c r="G6" s="259"/>
      <c r="H6" s="271" t="s">
        <v>55</v>
      </c>
      <c r="I6" s="271" t="s">
        <v>56</v>
      </c>
      <c r="J6" s="255" t="s">
        <v>79</v>
      </c>
      <c r="K6" s="256"/>
    </row>
    <row r="7" spans="1:11" s="48" customFormat="1" ht="17.25" customHeight="1" thickBot="1">
      <c r="A7" s="275"/>
      <c r="B7" s="265"/>
      <c r="C7" s="266"/>
      <c r="D7" s="273"/>
      <c r="E7" s="260"/>
      <c r="F7" s="261"/>
      <c r="G7" s="262"/>
      <c r="H7" s="272"/>
      <c r="I7" s="273"/>
      <c r="J7" s="49" t="s">
        <v>1</v>
      </c>
      <c r="K7" s="50" t="s">
        <v>80</v>
      </c>
    </row>
    <row r="8" spans="1:11" s="48" customFormat="1" ht="45" customHeight="1">
      <c r="A8" s="51">
        <v>1</v>
      </c>
      <c r="B8" s="267" t="s">
        <v>7</v>
      </c>
      <c r="C8" s="268"/>
      <c r="D8" s="52" t="s">
        <v>67</v>
      </c>
      <c r="E8" s="220">
        <v>45430</v>
      </c>
      <c r="F8" s="54" t="s">
        <v>58</v>
      </c>
      <c r="G8" s="55"/>
      <c r="H8" s="52" t="s">
        <v>52</v>
      </c>
      <c r="I8" s="52" t="s">
        <v>94</v>
      </c>
      <c r="J8" s="52">
        <v>2</v>
      </c>
      <c r="K8" s="56">
        <v>5</v>
      </c>
    </row>
    <row r="9" spans="1:11" s="48" customFormat="1" ht="45" customHeight="1">
      <c r="A9" s="57">
        <v>2</v>
      </c>
      <c r="B9" s="253" t="s">
        <v>7</v>
      </c>
      <c r="C9" s="254"/>
      <c r="D9" s="58" t="s">
        <v>61</v>
      </c>
      <c r="E9" s="221">
        <v>45458</v>
      </c>
      <c r="F9" s="60" t="s">
        <v>58</v>
      </c>
      <c r="G9" s="222">
        <v>45459</v>
      </c>
      <c r="H9" s="58" t="s">
        <v>70</v>
      </c>
      <c r="I9" s="58" t="s">
        <v>69</v>
      </c>
      <c r="J9" s="58">
        <v>2</v>
      </c>
      <c r="K9" s="62">
        <v>15</v>
      </c>
    </row>
    <row r="10" spans="1:11" s="48" customFormat="1" ht="45" customHeight="1">
      <c r="A10" s="57">
        <v>3</v>
      </c>
      <c r="B10" s="253" t="s">
        <v>160</v>
      </c>
      <c r="C10" s="254"/>
      <c r="D10" s="58" t="s">
        <v>161</v>
      </c>
      <c r="E10" s="59" t="s">
        <v>161</v>
      </c>
      <c r="F10" s="60" t="s">
        <v>82</v>
      </c>
      <c r="G10" s="61" t="s">
        <v>161</v>
      </c>
      <c r="H10" s="58" t="s">
        <v>161</v>
      </c>
      <c r="I10" s="58" t="s">
        <v>161</v>
      </c>
      <c r="J10" s="58" t="s">
        <v>161</v>
      </c>
      <c r="K10" s="62" t="s">
        <v>161</v>
      </c>
    </row>
    <row r="11" spans="1:11" s="48" customFormat="1" ht="45" customHeight="1">
      <c r="A11" s="57">
        <v>4</v>
      </c>
      <c r="B11" s="253"/>
      <c r="C11" s="254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>
      <c r="A12" s="57">
        <v>5</v>
      </c>
      <c r="B12" s="253"/>
      <c r="C12" s="254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>
      <c r="A13" s="57">
        <v>6</v>
      </c>
      <c r="B13" s="253"/>
      <c r="C13" s="254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>
      <c r="A14" s="57">
        <v>7</v>
      </c>
      <c r="B14" s="253"/>
      <c r="C14" s="254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>
      <c r="A15" s="57">
        <v>8</v>
      </c>
      <c r="B15" s="253"/>
      <c r="C15" s="254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>
      <c r="A16" s="57">
        <v>9</v>
      </c>
      <c r="B16" s="253"/>
      <c r="C16" s="254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>
      <c r="A17" s="57">
        <v>10</v>
      </c>
      <c r="B17" s="253"/>
      <c r="C17" s="254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>
      <c r="A18" s="57">
        <v>11</v>
      </c>
      <c r="B18" s="253"/>
      <c r="C18" s="254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>
      <c r="A19" s="57">
        <v>12</v>
      </c>
      <c r="B19" s="253"/>
      <c r="C19" s="254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>
      <c r="A20" s="57">
        <v>13</v>
      </c>
      <c r="B20" s="253"/>
      <c r="C20" s="254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>
      <c r="A21" s="57">
        <v>14</v>
      </c>
      <c r="B21" s="253"/>
      <c r="C21" s="254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>
      <c r="A22" s="57">
        <v>15</v>
      </c>
      <c r="B22" s="253"/>
      <c r="C22" s="254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>
      <c r="A23" s="57">
        <v>16</v>
      </c>
      <c r="B23" s="253"/>
      <c r="C23" s="254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>
      <c r="A24" s="57">
        <v>17</v>
      </c>
      <c r="B24" s="253"/>
      <c r="C24" s="254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>
      <c r="A25" s="57">
        <v>18</v>
      </c>
      <c r="B25" s="253"/>
      <c r="C25" s="254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>
      <c r="A26" s="57">
        <v>19</v>
      </c>
      <c r="B26" s="253"/>
      <c r="C26" s="254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>
      <c r="A27" s="65">
        <v>20</v>
      </c>
      <c r="B27" s="269"/>
      <c r="C27" s="270"/>
      <c r="D27" s="66"/>
      <c r="E27" s="67"/>
      <c r="F27" s="68"/>
      <c r="G27" s="69"/>
      <c r="H27" s="66"/>
      <c r="I27" s="66"/>
      <c r="J27" s="66"/>
      <c r="K27" s="70"/>
    </row>
    <row r="28" ht="13.5">
      <c r="A28" s="71"/>
    </row>
  </sheetData>
  <sheetProtection/>
  <mergeCells count="32">
    <mergeCell ref="I1:K2"/>
    <mergeCell ref="A1:H2"/>
    <mergeCell ref="I6:I7"/>
    <mergeCell ref="G4:H4"/>
    <mergeCell ref="D6:D7"/>
    <mergeCell ref="H6:H7"/>
    <mergeCell ref="B15:C15"/>
    <mergeCell ref="B8:C8"/>
    <mergeCell ref="B22:C22"/>
    <mergeCell ref="A4:B4"/>
    <mergeCell ref="C4:E4"/>
    <mergeCell ref="B10:C10"/>
    <mergeCell ref="B27:C27"/>
    <mergeCell ref="B18:C18"/>
    <mergeCell ref="B19:C19"/>
    <mergeCell ref="B20:C20"/>
    <mergeCell ref="B21:C21"/>
    <mergeCell ref="J6:K6"/>
    <mergeCell ref="B12:C12"/>
    <mergeCell ref="B13:C13"/>
    <mergeCell ref="E6:G7"/>
    <mergeCell ref="B6:C7"/>
    <mergeCell ref="B26:C26"/>
    <mergeCell ref="A6:A7"/>
    <mergeCell ref="B16:C16"/>
    <mergeCell ref="B17:C17"/>
    <mergeCell ref="B9:C9"/>
    <mergeCell ref="B25:C25"/>
    <mergeCell ref="B24:C24"/>
    <mergeCell ref="B11:C11"/>
    <mergeCell ref="B23:C23"/>
    <mergeCell ref="B14:C14"/>
  </mergeCells>
  <printOptions/>
  <pageMargins left="0.7874015748031497" right="0.3937007874015748" top="0.71" bottom="0.52" header="0.3937007874015748" footer="0.31"/>
  <pageSetup horizontalDpi="600" verticalDpi="600" orientation="portrait" paperSize="9" scale="80" r:id="rId1"/>
  <headerFooter alignWithMargins="0">
    <oddHeader>&amp;L&amp;12(様式１－１）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26"/>
  <sheetViews>
    <sheetView view="pageBreakPreview" zoomScale="85" zoomScaleSheetLayoutView="85" zoomScalePageLayoutView="0" workbookViewId="0" topLeftCell="A1">
      <selection activeCell="O4" sqref="O4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9" t="s">
        <v>200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340" t="s">
        <v>87</v>
      </c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1:33" ht="22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661" t="str">
        <f>IF(K10=K23,"ok","収支不一致")</f>
        <v>ok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32</v>
      </c>
    </row>
    <row r="5" spans="1:33" ht="37.5" customHeight="1">
      <c r="A5" s="352" t="s">
        <v>40</v>
      </c>
      <c r="B5" s="353"/>
      <c r="C5" s="345" t="s">
        <v>42</v>
      </c>
      <c r="D5" s="346"/>
      <c r="E5" s="346"/>
      <c r="F5" s="346"/>
      <c r="G5" s="346"/>
      <c r="H5" s="346"/>
      <c r="I5" s="346"/>
      <c r="J5" s="346"/>
      <c r="K5" s="345" t="s">
        <v>31</v>
      </c>
      <c r="L5" s="346"/>
      <c r="M5" s="346"/>
      <c r="N5" s="346"/>
      <c r="O5" s="347"/>
      <c r="P5" s="345" t="s">
        <v>43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1"/>
    </row>
    <row r="6" spans="1:33" ht="37.5" customHeight="1">
      <c r="A6" s="354"/>
      <c r="B6" s="355"/>
      <c r="C6" s="323" t="s">
        <v>204</v>
      </c>
      <c r="D6" s="324"/>
      <c r="E6" s="324"/>
      <c r="F6" s="324"/>
      <c r="G6" s="324"/>
      <c r="H6" s="324"/>
      <c r="I6" s="324"/>
      <c r="J6" s="325"/>
      <c r="K6" s="280">
        <f>P23</f>
        <v>0</v>
      </c>
      <c r="L6" s="348"/>
      <c r="M6" s="348"/>
      <c r="N6" s="348"/>
      <c r="O6" s="349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54"/>
      <c r="B7" s="355"/>
      <c r="C7" s="323" t="s">
        <v>114</v>
      </c>
      <c r="D7" s="324"/>
      <c r="E7" s="324"/>
      <c r="F7" s="324"/>
      <c r="G7" s="324"/>
      <c r="H7" s="324"/>
      <c r="I7" s="324"/>
      <c r="J7" s="325"/>
      <c r="K7" s="358"/>
      <c r="L7" s="336"/>
      <c r="M7" s="336"/>
      <c r="N7" s="336"/>
      <c r="O7" s="337"/>
      <c r="P7" s="176"/>
      <c r="Q7" s="177"/>
      <c r="R7" s="177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9"/>
    </row>
    <row r="8" spans="1:33" ht="37.5" customHeight="1">
      <c r="A8" s="354"/>
      <c r="B8" s="355"/>
      <c r="C8" s="323" t="s">
        <v>30</v>
      </c>
      <c r="D8" s="324"/>
      <c r="E8" s="324"/>
      <c r="F8" s="324"/>
      <c r="G8" s="324"/>
      <c r="H8" s="324"/>
      <c r="I8" s="324"/>
      <c r="J8" s="325"/>
      <c r="K8" s="286"/>
      <c r="L8" s="336"/>
      <c r="M8" s="336"/>
      <c r="N8" s="336"/>
      <c r="O8" s="337"/>
      <c r="P8" s="176"/>
      <c r="Q8" s="177"/>
      <c r="R8" s="177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9"/>
    </row>
    <row r="9" spans="1:33" ht="37.5" customHeight="1">
      <c r="A9" s="354"/>
      <c r="B9" s="355"/>
      <c r="C9" s="323" t="s">
        <v>12</v>
      </c>
      <c r="D9" s="324"/>
      <c r="E9" s="324"/>
      <c r="F9" s="324"/>
      <c r="G9" s="324"/>
      <c r="H9" s="324"/>
      <c r="I9" s="324"/>
      <c r="J9" s="325"/>
      <c r="K9" s="286"/>
      <c r="L9" s="336"/>
      <c r="M9" s="336"/>
      <c r="N9" s="336"/>
      <c r="O9" s="337"/>
      <c r="P9" s="176"/>
      <c r="Q9" s="177"/>
      <c r="R9" s="177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9"/>
    </row>
    <row r="10" spans="1:33" ht="37.5" customHeight="1" thickBot="1">
      <c r="A10" s="356"/>
      <c r="B10" s="357"/>
      <c r="C10" s="294" t="s">
        <v>50</v>
      </c>
      <c r="D10" s="295"/>
      <c r="E10" s="295"/>
      <c r="F10" s="295"/>
      <c r="G10" s="295"/>
      <c r="H10" s="295"/>
      <c r="I10" s="295"/>
      <c r="J10" s="296"/>
      <c r="K10" s="283">
        <f>SUM(K6:O9)</f>
        <v>0</v>
      </c>
      <c r="L10" s="338"/>
      <c r="M10" s="338"/>
      <c r="N10" s="338"/>
      <c r="O10" s="339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06" t="s">
        <v>41</v>
      </c>
      <c r="B11" s="307"/>
      <c r="C11" s="318" t="s">
        <v>44</v>
      </c>
      <c r="D11" s="318"/>
      <c r="E11" s="318"/>
      <c r="F11" s="318"/>
      <c r="G11" s="318" t="s">
        <v>45</v>
      </c>
      <c r="H11" s="318"/>
      <c r="I11" s="318"/>
      <c r="J11" s="318"/>
      <c r="K11" s="326" t="s">
        <v>10</v>
      </c>
      <c r="L11" s="327"/>
      <c r="M11" s="327"/>
      <c r="N11" s="327"/>
      <c r="O11" s="328"/>
      <c r="P11" s="333" t="s">
        <v>46</v>
      </c>
      <c r="Q11" s="334"/>
      <c r="R11" s="334"/>
      <c r="S11" s="334"/>
      <c r="T11" s="334"/>
      <c r="U11" s="334"/>
      <c r="V11" s="334"/>
      <c r="W11" s="334"/>
      <c r="X11" s="334"/>
      <c r="Y11" s="335"/>
      <c r="Z11" s="297" t="s">
        <v>77</v>
      </c>
      <c r="AA11" s="298"/>
      <c r="AB11" s="298"/>
      <c r="AC11" s="298"/>
      <c r="AD11" s="298"/>
      <c r="AE11" s="298"/>
      <c r="AF11" s="298"/>
      <c r="AG11" s="299"/>
    </row>
    <row r="12" spans="1:33" ht="37.5" customHeight="1">
      <c r="A12" s="308"/>
      <c r="B12" s="309"/>
      <c r="C12" s="319"/>
      <c r="D12" s="319"/>
      <c r="E12" s="319"/>
      <c r="F12" s="319"/>
      <c r="G12" s="319"/>
      <c r="H12" s="319"/>
      <c r="I12" s="319"/>
      <c r="J12" s="319"/>
      <c r="K12" s="329"/>
      <c r="L12" s="330"/>
      <c r="M12" s="330"/>
      <c r="N12" s="330"/>
      <c r="O12" s="331"/>
      <c r="P12" s="289" t="s">
        <v>13</v>
      </c>
      <c r="Q12" s="290"/>
      <c r="R12" s="290"/>
      <c r="S12" s="290"/>
      <c r="T12" s="290"/>
      <c r="U12" s="289" t="s">
        <v>57</v>
      </c>
      <c r="V12" s="290"/>
      <c r="W12" s="290"/>
      <c r="X12" s="290"/>
      <c r="Y12" s="332"/>
      <c r="Z12" s="300"/>
      <c r="AA12" s="301"/>
      <c r="AB12" s="301"/>
      <c r="AC12" s="301"/>
      <c r="AD12" s="301"/>
      <c r="AE12" s="301"/>
      <c r="AF12" s="301"/>
      <c r="AG12" s="302"/>
    </row>
    <row r="13" spans="1:33" ht="37.5" customHeight="1">
      <c r="A13" s="308"/>
      <c r="B13" s="309"/>
      <c r="C13" s="21" t="s">
        <v>14</v>
      </c>
      <c r="D13" s="21"/>
      <c r="E13" s="21"/>
      <c r="F13" s="25"/>
      <c r="G13" s="11" t="s">
        <v>14</v>
      </c>
      <c r="H13" s="11"/>
      <c r="I13" s="11"/>
      <c r="J13" s="12"/>
      <c r="K13" s="286"/>
      <c r="L13" s="287"/>
      <c r="M13" s="287"/>
      <c r="N13" s="287"/>
      <c r="O13" s="288"/>
      <c r="P13" s="303"/>
      <c r="Q13" s="304"/>
      <c r="R13" s="304"/>
      <c r="S13" s="304"/>
      <c r="T13" s="305"/>
      <c r="U13" s="280">
        <f aca="true" t="shared" si="0" ref="U13:U22">K13-P13</f>
        <v>0</v>
      </c>
      <c r="V13" s="281"/>
      <c r="W13" s="281"/>
      <c r="X13" s="281"/>
      <c r="Y13" s="282"/>
      <c r="Z13" s="344"/>
      <c r="AA13" s="342"/>
      <c r="AB13" s="342"/>
      <c r="AC13" s="342"/>
      <c r="AD13" s="342"/>
      <c r="AE13" s="342"/>
      <c r="AF13" s="342"/>
      <c r="AG13" s="343"/>
    </row>
    <row r="14" spans="1:33" ht="37.5" customHeight="1">
      <c r="A14" s="308"/>
      <c r="B14" s="309"/>
      <c r="C14" s="13" t="s">
        <v>48</v>
      </c>
      <c r="D14" s="14"/>
      <c r="E14" s="14"/>
      <c r="F14" s="26"/>
      <c r="G14" s="21" t="s">
        <v>49</v>
      </c>
      <c r="H14" s="21"/>
      <c r="I14" s="21"/>
      <c r="J14" s="25"/>
      <c r="K14" s="286"/>
      <c r="L14" s="287"/>
      <c r="M14" s="287"/>
      <c r="N14" s="287"/>
      <c r="O14" s="288"/>
      <c r="P14" s="286"/>
      <c r="Q14" s="287"/>
      <c r="R14" s="287"/>
      <c r="S14" s="287"/>
      <c r="T14" s="288"/>
      <c r="U14" s="280">
        <f t="shared" si="0"/>
        <v>0</v>
      </c>
      <c r="V14" s="281"/>
      <c r="W14" s="281"/>
      <c r="X14" s="281"/>
      <c r="Y14" s="282"/>
      <c r="Z14" s="341"/>
      <c r="AA14" s="342"/>
      <c r="AB14" s="342"/>
      <c r="AC14" s="342"/>
      <c r="AD14" s="342"/>
      <c r="AE14" s="342"/>
      <c r="AF14" s="342"/>
      <c r="AG14" s="343"/>
    </row>
    <row r="15" spans="1:33" ht="37.5" customHeight="1">
      <c r="A15" s="308"/>
      <c r="B15" s="309"/>
      <c r="C15" s="22"/>
      <c r="D15" s="21"/>
      <c r="E15" s="21"/>
      <c r="F15" s="25"/>
      <c r="G15" s="21" t="s">
        <v>2</v>
      </c>
      <c r="H15" s="21"/>
      <c r="I15" s="21"/>
      <c r="J15" s="25"/>
      <c r="K15" s="286"/>
      <c r="L15" s="287"/>
      <c r="M15" s="287"/>
      <c r="N15" s="287"/>
      <c r="O15" s="288"/>
      <c r="P15" s="286"/>
      <c r="Q15" s="287"/>
      <c r="R15" s="287"/>
      <c r="S15" s="287"/>
      <c r="T15" s="288"/>
      <c r="U15" s="280">
        <f t="shared" si="0"/>
        <v>0</v>
      </c>
      <c r="V15" s="281"/>
      <c r="W15" s="281"/>
      <c r="X15" s="281"/>
      <c r="Y15" s="282"/>
      <c r="Z15" s="341"/>
      <c r="AA15" s="342"/>
      <c r="AB15" s="342"/>
      <c r="AC15" s="342"/>
      <c r="AD15" s="342"/>
      <c r="AE15" s="342"/>
      <c r="AF15" s="342"/>
      <c r="AG15" s="343"/>
    </row>
    <row r="16" spans="1:33" ht="37.5" customHeight="1">
      <c r="A16" s="308"/>
      <c r="B16" s="309"/>
      <c r="C16" s="13" t="s">
        <v>33</v>
      </c>
      <c r="D16" s="14"/>
      <c r="E16" s="14"/>
      <c r="F16" s="26"/>
      <c r="G16" s="21" t="s">
        <v>35</v>
      </c>
      <c r="H16" s="21"/>
      <c r="I16" s="21"/>
      <c r="J16" s="25"/>
      <c r="K16" s="286"/>
      <c r="L16" s="287"/>
      <c r="M16" s="287"/>
      <c r="N16" s="287"/>
      <c r="O16" s="288"/>
      <c r="P16" s="286"/>
      <c r="Q16" s="287"/>
      <c r="R16" s="287"/>
      <c r="S16" s="287"/>
      <c r="T16" s="288"/>
      <c r="U16" s="280">
        <f t="shared" si="0"/>
        <v>0</v>
      </c>
      <c r="V16" s="281"/>
      <c r="W16" s="281"/>
      <c r="X16" s="281"/>
      <c r="Y16" s="282"/>
      <c r="Z16" s="344"/>
      <c r="AA16" s="342"/>
      <c r="AB16" s="342"/>
      <c r="AC16" s="342"/>
      <c r="AD16" s="342"/>
      <c r="AE16" s="342"/>
      <c r="AF16" s="342"/>
      <c r="AG16" s="343"/>
    </row>
    <row r="17" spans="1:33" ht="37.5" customHeight="1">
      <c r="A17" s="308"/>
      <c r="B17" s="309"/>
      <c r="C17" s="22"/>
      <c r="D17" s="21"/>
      <c r="E17" s="21"/>
      <c r="F17" s="25"/>
      <c r="G17" s="21" t="s">
        <v>36</v>
      </c>
      <c r="H17" s="21"/>
      <c r="I17" s="21"/>
      <c r="J17" s="25"/>
      <c r="K17" s="286"/>
      <c r="L17" s="287"/>
      <c r="M17" s="287"/>
      <c r="N17" s="287"/>
      <c r="O17" s="288"/>
      <c r="P17" s="303"/>
      <c r="Q17" s="304"/>
      <c r="R17" s="304"/>
      <c r="S17" s="304"/>
      <c r="T17" s="305"/>
      <c r="U17" s="280">
        <f t="shared" si="0"/>
        <v>0</v>
      </c>
      <c r="V17" s="281"/>
      <c r="W17" s="281"/>
      <c r="X17" s="281"/>
      <c r="Y17" s="282"/>
      <c r="Z17" s="344"/>
      <c r="AA17" s="342"/>
      <c r="AB17" s="342"/>
      <c r="AC17" s="342"/>
      <c r="AD17" s="342"/>
      <c r="AE17" s="342"/>
      <c r="AF17" s="342"/>
      <c r="AG17" s="343"/>
    </row>
    <row r="18" spans="1:33" ht="37.5" customHeight="1">
      <c r="A18" s="308"/>
      <c r="B18" s="309"/>
      <c r="C18" s="13" t="s">
        <v>34</v>
      </c>
      <c r="D18" s="14"/>
      <c r="E18" s="14"/>
      <c r="F18" s="26"/>
      <c r="G18" s="312" t="s">
        <v>39</v>
      </c>
      <c r="H18" s="313"/>
      <c r="I18" s="313"/>
      <c r="J18" s="314"/>
      <c r="K18" s="286"/>
      <c r="L18" s="287"/>
      <c r="M18" s="287"/>
      <c r="N18" s="287"/>
      <c r="O18" s="288"/>
      <c r="P18" s="286"/>
      <c r="Q18" s="287"/>
      <c r="R18" s="287"/>
      <c r="S18" s="287"/>
      <c r="T18" s="288"/>
      <c r="U18" s="280">
        <f t="shared" si="0"/>
        <v>0</v>
      </c>
      <c r="V18" s="281"/>
      <c r="W18" s="281"/>
      <c r="X18" s="281"/>
      <c r="Y18" s="282"/>
      <c r="Z18" s="344"/>
      <c r="AA18" s="342"/>
      <c r="AB18" s="342"/>
      <c r="AC18" s="342"/>
      <c r="AD18" s="342"/>
      <c r="AE18" s="342"/>
      <c r="AF18" s="342"/>
      <c r="AG18" s="343"/>
    </row>
    <row r="19" spans="1:33" ht="37.5" customHeight="1">
      <c r="A19" s="308"/>
      <c r="B19" s="309"/>
      <c r="C19" s="172"/>
      <c r="D19" s="173"/>
      <c r="E19" s="173"/>
      <c r="F19" s="174"/>
      <c r="G19" s="320" t="s">
        <v>156</v>
      </c>
      <c r="H19" s="321"/>
      <c r="I19" s="321"/>
      <c r="J19" s="322"/>
      <c r="K19" s="286"/>
      <c r="L19" s="287"/>
      <c r="M19" s="287"/>
      <c r="N19" s="287"/>
      <c r="O19" s="288"/>
      <c r="P19" s="303"/>
      <c r="Q19" s="304"/>
      <c r="R19" s="304"/>
      <c r="S19" s="304"/>
      <c r="T19" s="305"/>
      <c r="U19" s="280">
        <f>K19-P19</f>
        <v>0</v>
      </c>
      <c r="V19" s="281"/>
      <c r="W19" s="281"/>
      <c r="X19" s="281"/>
      <c r="Y19" s="282"/>
      <c r="Z19" s="344"/>
      <c r="AA19" s="342"/>
      <c r="AB19" s="342"/>
      <c r="AC19" s="342"/>
      <c r="AD19" s="342"/>
      <c r="AE19" s="342"/>
      <c r="AF19" s="342"/>
      <c r="AG19" s="343"/>
    </row>
    <row r="20" spans="1:33" ht="37.5" customHeight="1">
      <c r="A20" s="308"/>
      <c r="B20" s="309"/>
      <c r="C20" s="22"/>
      <c r="D20" s="21"/>
      <c r="E20" s="21"/>
      <c r="F20" s="25"/>
      <c r="G20" s="21" t="s">
        <v>157</v>
      </c>
      <c r="H20" s="21"/>
      <c r="I20" s="21"/>
      <c r="J20" s="25"/>
      <c r="K20" s="286"/>
      <c r="L20" s="287"/>
      <c r="M20" s="287"/>
      <c r="N20" s="287"/>
      <c r="O20" s="288"/>
      <c r="P20" s="286"/>
      <c r="Q20" s="287"/>
      <c r="R20" s="287"/>
      <c r="S20" s="287"/>
      <c r="T20" s="288"/>
      <c r="U20" s="280">
        <f t="shared" si="0"/>
        <v>0</v>
      </c>
      <c r="V20" s="281"/>
      <c r="W20" s="281"/>
      <c r="X20" s="281"/>
      <c r="Y20" s="282"/>
      <c r="Z20" s="344"/>
      <c r="AA20" s="342"/>
      <c r="AB20" s="342"/>
      <c r="AC20" s="342"/>
      <c r="AD20" s="342"/>
      <c r="AE20" s="342"/>
      <c r="AF20" s="342"/>
      <c r="AG20" s="343"/>
    </row>
    <row r="21" spans="1:33" ht="37.5" customHeight="1">
      <c r="A21" s="308"/>
      <c r="B21" s="309"/>
      <c r="C21" s="291" t="s">
        <v>38</v>
      </c>
      <c r="D21" s="292"/>
      <c r="E21" s="292"/>
      <c r="F21" s="293"/>
      <c r="G21" s="315" t="s">
        <v>37</v>
      </c>
      <c r="H21" s="316"/>
      <c r="I21" s="316"/>
      <c r="J21" s="317"/>
      <c r="K21" s="286"/>
      <c r="L21" s="287"/>
      <c r="M21" s="287"/>
      <c r="N21" s="287"/>
      <c r="O21" s="288"/>
      <c r="P21" s="286"/>
      <c r="Q21" s="287"/>
      <c r="R21" s="287"/>
      <c r="S21" s="287"/>
      <c r="T21" s="288"/>
      <c r="U21" s="280">
        <f t="shared" si="0"/>
        <v>0</v>
      </c>
      <c r="V21" s="281"/>
      <c r="W21" s="281"/>
      <c r="X21" s="281"/>
      <c r="Y21" s="282"/>
      <c r="Z21" s="341"/>
      <c r="AA21" s="342"/>
      <c r="AB21" s="342"/>
      <c r="AC21" s="342"/>
      <c r="AD21" s="342"/>
      <c r="AE21" s="342"/>
      <c r="AF21" s="342"/>
      <c r="AG21" s="343"/>
    </row>
    <row r="22" spans="1:33" ht="37.5" customHeight="1">
      <c r="A22" s="308"/>
      <c r="B22" s="309"/>
      <c r="C22" s="10" t="s">
        <v>12</v>
      </c>
      <c r="D22" s="11"/>
      <c r="E22" s="11"/>
      <c r="F22" s="12"/>
      <c r="G22" s="11"/>
      <c r="H22" s="11"/>
      <c r="I22" s="11"/>
      <c r="J22" s="12"/>
      <c r="K22" s="286"/>
      <c r="L22" s="287"/>
      <c r="M22" s="287"/>
      <c r="N22" s="287"/>
      <c r="O22" s="288"/>
      <c r="P22" s="286"/>
      <c r="Q22" s="287"/>
      <c r="R22" s="287"/>
      <c r="S22" s="287"/>
      <c r="T22" s="288"/>
      <c r="U22" s="280">
        <f t="shared" si="0"/>
        <v>0</v>
      </c>
      <c r="V22" s="281"/>
      <c r="W22" s="281"/>
      <c r="X22" s="281"/>
      <c r="Y22" s="282"/>
      <c r="Z22" s="344"/>
      <c r="AA22" s="342"/>
      <c r="AB22" s="342"/>
      <c r="AC22" s="342"/>
      <c r="AD22" s="342"/>
      <c r="AE22" s="342"/>
      <c r="AF22" s="342"/>
      <c r="AG22" s="343"/>
    </row>
    <row r="23" spans="1:33" ht="37.5" customHeight="1" thickBot="1">
      <c r="A23" s="310"/>
      <c r="B23" s="311"/>
      <c r="C23" s="294" t="s">
        <v>50</v>
      </c>
      <c r="D23" s="295"/>
      <c r="E23" s="295"/>
      <c r="F23" s="295"/>
      <c r="G23" s="295"/>
      <c r="H23" s="295"/>
      <c r="I23" s="295"/>
      <c r="J23" s="296"/>
      <c r="K23" s="283">
        <f>SUM(K13:O22)</f>
        <v>0</v>
      </c>
      <c r="L23" s="284"/>
      <c r="M23" s="284"/>
      <c r="N23" s="284"/>
      <c r="O23" s="285"/>
      <c r="P23" s="283">
        <f>SUM(P13:T22)</f>
        <v>0</v>
      </c>
      <c r="Q23" s="284"/>
      <c r="R23" s="284"/>
      <c r="S23" s="284"/>
      <c r="T23" s="285"/>
      <c r="U23" s="283">
        <f>SUM(U13:Y22)</f>
        <v>0</v>
      </c>
      <c r="V23" s="284"/>
      <c r="W23" s="284"/>
      <c r="X23" s="284"/>
      <c r="Y23" s="285"/>
      <c r="Z23" s="180"/>
      <c r="AA23" s="181"/>
      <c r="AB23" s="182"/>
      <c r="AC23" s="183"/>
      <c r="AD23" s="184"/>
      <c r="AE23" s="184"/>
      <c r="AF23" s="182"/>
      <c r="AG23" s="185"/>
    </row>
    <row r="25" spans="6:15" ht="13.5">
      <c r="F25" s="652" t="s">
        <v>212</v>
      </c>
      <c r="G25" s="653"/>
      <c r="H25" s="653"/>
      <c r="I25" s="653"/>
      <c r="J25" s="653"/>
      <c r="K25" s="654" t="str">
        <f>IF(K10=K23,"ok","収支不一致")</f>
        <v>ok</v>
      </c>
      <c r="L25" s="654"/>
      <c r="M25" s="654"/>
      <c r="N25" s="654"/>
      <c r="O25" s="654"/>
    </row>
    <row r="26" spans="6:15" ht="13.5">
      <c r="F26" s="652" t="s">
        <v>213</v>
      </c>
      <c r="G26" s="653"/>
      <c r="H26" s="653"/>
      <c r="I26" s="653"/>
      <c r="J26" s="653"/>
      <c r="K26" s="654" t="str">
        <f>IF(K7+K8+K9=U23,"ok","収支不一致")</f>
        <v>ok</v>
      </c>
      <c r="L26" s="654"/>
      <c r="M26" s="654"/>
      <c r="N26" s="654"/>
      <c r="O26" s="654"/>
    </row>
  </sheetData>
  <sheetProtection/>
  <mergeCells count="76">
    <mergeCell ref="F25:J25"/>
    <mergeCell ref="K25:O25"/>
    <mergeCell ref="F26:J26"/>
    <mergeCell ref="K26:O26"/>
    <mergeCell ref="Z19:AG19"/>
    <mergeCell ref="Z14:AG14"/>
    <mergeCell ref="Z15:AG15"/>
    <mergeCell ref="P17:T17"/>
    <mergeCell ref="P18:T18"/>
    <mergeCell ref="P14:T14"/>
    <mergeCell ref="P15:T15"/>
    <mergeCell ref="P16:T16"/>
    <mergeCell ref="A5:B10"/>
    <mergeCell ref="C5:J5"/>
    <mergeCell ref="Z22:AG22"/>
    <mergeCell ref="Z16:AG16"/>
    <mergeCell ref="Z17:AG17"/>
    <mergeCell ref="Z18:AG18"/>
    <mergeCell ref="Z20:AG20"/>
    <mergeCell ref="K7:O7"/>
    <mergeCell ref="K8:O8"/>
    <mergeCell ref="P19:T19"/>
    <mergeCell ref="P1:AG2"/>
    <mergeCell ref="Z21:AG21"/>
    <mergeCell ref="Z13:AG13"/>
    <mergeCell ref="K5:O5"/>
    <mergeCell ref="C6:J6"/>
    <mergeCell ref="C7:J7"/>
    <mergeCell ref="C8:J8"/>
    <mergeCell ref="K6:O6"/>
    <mergeCell ref="P5:AG5"/>
    <mergeCell ref="U19:Y19"/>
    <mergeCell ref="K19:O19"/>
    <mergeCell ref="C9:J9"/>
    <mergeCell ref="C10:J10"/>
    <mergeCell ref="K11:O12"/>
    <mergeCell ref="U12:Y12"/>
    <mergeCell ref="P11:Y11"/>
    <mergeCell ref="K9:O9"/>
    <mergeCell ref="K10:O10"/>
    <mergeCell ref="A11:B23"/>
    <mergeCell ref="G18:J18"/>
    <mergeCell ref="G21:J21"/>
    <mergeCell ref="C11:F12"/>
    <mergeCell ref="G11:J12"/>
    <mergeCell ref="G19:J19"/>
    <mergeCell ref="K22:O22"/>
    <mergeCell ref="K23:O23"/>
    <mergeCell ref="C21:F21"/>
    <mergeCell ref="K21:O21"/>
    <mergeCell ref="C23:J23"/>
    <mergeCell ref="Z11:AG12"/>
    <mergeCell ref="K14:O14"/>
    <mergeCell ref="K15:O15"/>
    <mergeCell ref="K16:O16"/>
    <mergeCell ref="P13:T13"/>
    <mergeCell ref="P21:T21"/>
    <mergeCell ref="K13:O13"/>
    <mergeCell ref="P12:T12"/>
    <mergeCell ref="U13:Y13"/>
    <mergeCell ref="U14:Y14"/>
    <mergeCell ref="U15:Y15"/>
    <mergeCell ref="U16:Y16"/>
    <mergeCell ref="K17:O17"/>
    <mergeCell ref="K18:O18"/>
    <mergeCell ref="K20:O20"/>
    <mergeCell ref="A1:O2"/>
    <mergeCell ref="U17:Y17"/>
    <mergeCell ref="U18:Y18"/>
    <mergeCell ref="U22:Y22"/>
    <mergeCell ref="U23:Y23"/>
    <mergeCell ref="P22:T22"/>
    <mergeCell ref="P23:T23"/>
    <mergeCell ref="U20:Y20"/>
    <mergeCell ref="U21:Y21"/>
    <mergeCell ref="P20:T20"/>
  </mergeCells>
  <printOptions/>
  <pageMargins left="0.72" right="0.3937007874015748" top="0.8" bottom="0.5" header="0.56" footer="0.31496062992125984"/>
  <pageSetup horizontalDpi="600" verticalDpi="600" orientation="portrait" paperSize="9" r:id="rId1"/>
  <headerFooter alignWithMargins="0">
    <oddHeader>&amp;L(様式１－２）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5"/>
  <sheetViews>
    <sheetView view="pageBreakPreview" zoomScale="60" zoomScalePageLayoutView="0" workbookViewId="0" topLeftCell="A1">
      <selection activeCell="K18" sqref="K18:O18"/>
    </sheetView>
  </sheetViews>
  <sheetFormatPr defaultColWidth="9.00390625" defaultRowHeight="13.5"/>
  <cols>
    <col min="1" max="33" width="2.75390625" style="1" customWidth="1"/>
    <col min="34" max="16384" width="9.00390625" style="1" customWidth="1"/>
  </cols>
  <sheetData>
    <row r="1" spans="1:33" ht="22.5" customHeight="1">
      <c r="A1" s="279" t="s">
        <v>200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340" t="s">
        <v>180</v>
      </c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1:33" ht="22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spans="1:33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32</v>
      </c>
    </row>
    <row r="5" spans="1:33" ht="37.5" customHeight="1">
      <c r="A5" s="352" t="s">
        <v>40</v>
      </c>
      <c r="B5" s="353"/>
      <c r="C5" s="345" t="s">
        <v>42</v>
      </c>
      <c r="D5" s="346"/>
      <c r="E5" s="346"/>
      <c r="F5" s="346"/>
      <c r="G5" s="346"/>
      <c r="H5" s="346"/>
      <c r="I5" s="346"/>
      <c r="J5" s="346"/>
      <c r="K5" s="345" t="s">
        <v>31</v>
      </c>
      <c r="L5" s="346"/>
      <c r="M5" s="346"/>
      <c r="N5" s="346"/>
      <c r="O5" s="347"/>
      <c r="P5" s="345" t="s">
        <v>43</v>
      </c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1"/>
    </row>
    <row r="6" spans="1:33" ht="37.5" customHeight="1">
      <c r="A6" s="354"/>
      <c r="B6" s="355"/>
      <c r="C6" s="323" t="s">
        <v>204</v>
      </c>
      <c r="D6" s="324"/>
      <c r="E6" s="324"/>
      <c r="F6" s="324"/>
      <c r="G6" s="324"/>
      <c r="H6" s="324"/>
      <c r="I6" s="324"/>
      <c r="J6" s="325"/>
      <c r="K6" s="389">
        <v>1561000</v>
      </c>
      <c r="L6" s="390"/>
      <c r="M6" s="390"/>
      <c r="N6" s="390"/>
      <c r="O6" s="391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>
      <c r="A7" s="354"/>
      <c r="B7" s="355"/>
      <c r="C7" s="323" t="s">
        <v>114</v>
      </c>
      <c r="D7" s="324"/>
      <c r="E7" s="324"/>
      <c r="F7" s="324"/>
      <c r="G7" s="324"/>
      <c r="H7" s="324"/>
      <c r="I7" s="324"/>
      <c r="J7" s="325"/>
      <c r="K7" s="384">
        <v>28480</v>
      </c>
      <c r="L7" s="385"/>
      <c r="M7" s="385"/>
      <c r="N7" s="385"/>
      <c r="O7" s="386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>
      <c r="A8" s="354"/>
      <c r="B8" s="355"/>
      <c r="C8" s="323" t="s">
        <v>30</v>
      </c>
      <c r="D8" s="324"/>
      <c r="E8" s="324"/>
      <c r="F8" s="324"/>
      <c r="G8" s="324"/>
      <c r="H8" s="324"/>
      <c r="I8" s="324"/>
      <c r="J8" s="325"/>
      <c r="K8" s="384"/>
      <c r="L8" s="385"/>
      <c r="M8" s="385"/>
      <c r="N8" s="385"/>
      <c r="O8" s="386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>
      <c r="A9" s="354"/>
      <c r="B9" s="355"/>
      <c r="C9" s="323" t="s">
        <v>12</v>
      </c>
      <c r="D9" s="324"/>
      <c r="E9" s="324"/>
      <c r="F9" s="324"/>
      <c r="G9" s="324"/>
      <c r="H9" s="324"/>
      <c r="I9" s="324"/>
      <c r="J9" s="325"/>
      <c r="K9" s="384"/>
      <c r="L9" s="385"/>
      <c r="M9" s="385"/>
      <c r="N9" s="385"/>
      <c r="O9" s="386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>
      <c r="A10" s="356"/>
      <c r="B10" s="357"/>
      <c r="C10" s="294" t="s">
        <v>50</v>
      </c>
      <c r="D10" s="295"/>
      <c r="E10" s="295"/>
      <c r="F10" s="295"/>
      <c r="G10" s="295"/>
      <c r="H10" s="295"/>
      <c r="I10" s="295"/>
      <c r="J10" s="296"/>
      <c r="K10" s="375">
        <f>SUM(K6:O9)</f>
        <v>1589480</v>
      </c>
      <c r="L10" s="387"/>
      <c r="M10" s="387"/>
      <c r="N10" s="387"/>
      <c r="O10" s="388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>
      <c r="A11" s="306" t="s">
        <v>41</v>
      </c>
      <c r="B11" s="307"/>
      <c r="C11" s="318" t="s">
        <v>44</v>
      </c>
      <c r="D11" s="318"/>
      <c r="E11" s="318"/>
      <c r="F11" s="318"/>
      <c r="G11" s="318" t="s">
        <v>45</v>
      </c>
      <c r="H11" s="318"/>
      <c r="I11" s="318"/>
      <c r="J11" s="318"/>
      <c r="K11" s="326" t="s">
        <v>10</v>
      </c>
      <c r="L11" s="327"/>
      <c r="M11" s="327"/>
      <c r="N11" s="327"/>
      <c r="O11" s="328"/>
      <c r="P11" s="333" t="s">
        <v>46</v>
      </c>
      <c r="Q11" s="334"/>
      <c r="R11" s="334"/>
      <c r="S11" s="334"/>
      <c r="T11" s="334"/>
      <c r="U11" s="334"/>
      <c r="V11" s="334"/>
      <c r="W11" s="334"/>
      <c r="X11" s="334"/>
      <c r="Y11" s="335"/>
      <c r="Z11" s="297" t="s">
        <v>77</v>
      </c>
      <c r="AA11" s="298"/>
      <c r="AB11" s="298"/>
      <c r="AC11" s="298"/>
      <c r="AD11" s="298"/>
      <c r="AE11" s="298"/>
      <c r="AF11" s="298"/>
      <c r="AG11" s="299"/>
    </row>
    <row r="12" spans="1:33" ht="37.5" customHeight="1">
      <c r="A12" s="308"/>
      <c r="B12" s="309"/>
      <c r="C12" s="319"/>
      <c r="D12" s="319"/>
      <c r="E12" s="319"/>
      <c r="F12" s="319"/>
      <c r="G12" s="319"/>
      <c r="H12" s="319"/>
      <c r="I12" s="319"/>
      <c r="J12" s="319"/>
      <c r="K12" s="329"/>
      <c r="L12" s="330"/>
      <c r="M12" s="330"/>
      <c r="N12" s="330"/>
      <c r="O12" s="331"/>
      <c r="P12" s="289" t="s">
        <v>13</v>
      </c>
      <c r="Q12" s="290"/>
      <c r="R12" s="290"/>
      <c r="S12" s="290"/>
      <c r="T12" s="290"/>
      <c r="U12" s="289" t="s">
        <v>57</v>
      </c>
      <c r="V12" s="290"/>
      <c r="W12" s="290"/>
      <c r="X12" s="290"/>
      <c r="Y12" s="332"/>
      <c r="Z12" s="300"/>
      <c r="AA12" s="301"/>
      <c r="AB12" s="301"/>
      <c r="AC12" s="301"/>
      <c r="AD12" s="301"/>
      <c r="AE12" s="301"/>
      <c r="AF12" s="301"/>
      <c r="AG12" s="302"/>
    </row>
    <row r="13" spans="1:33" ht="37.5" customHeight="1">
      <c r="A13" s="308"/>
      <c r="B13" s="309"/>
      <c r="C13" s="21" t="s">
        <v>14</v>
      </c>
      <c r="D13" s="21"/>
      <c r="E13" s="21"/>
      <c r="F13" s="25"/>
      <c r="G13" s="11" t="s">
        <v>14</v>
      </c>
      <c r="H13" s="11"/>
      <c r="I13" s="11"/>
      <c r="J13" s="12"/>
      <c r="K13" s="365"/>
      <c r="L13" s="366"/>
      <c r="M13" s="366"/>
      <c r="N13" s="366"/>
      <c r="O13" s="367"/>
      <c r="P13" s="362"/>
      <c r="Q13" s="363"/>
      <c r="R13" s="363"/>
      <c r="S13" s="363"/>
      <c r="T13" s="364"/>
      <c r="U13" s="365">
        <f>K13-P13</f>
        <v>0</v>
      </c>
      <c r="V13" s="366"/>
      <c r="W13" s="366"/>
      <c r="X13" s="366"/>
      <c r="Y13" s="367"/>
      <c r="Z13" s="374"/>
      <c r="AA13" s="372"/>
      <c r="AB13" s="372"/>
      <c r="AC13" s="372"/>
      <c r="AD13" s="372"/>
      <c r="AE13" s="372"/>
      <c r="AF13" s="372"/>
      <c r="AG13" s="373"/>
    </row>
    <row r="14" spans="1:33" ht="37.5" customHeight="1">
      <c r="A14" s="308"/>
      <c r="B14" s="309"/>
      <c r="C14" s="13" t="s">
        <v>48</v>
      </c>
      <c r="D14" s="14"/>
      <c r="E14" s="14"/>
      <c r="F14" s="26"/>
      <c r="G14" s="21" t="s">
        <v>49</v>
      </c>
      <c r="H14" s="21"/>
      <c r="I14" s="21"/>
      <c r="J14" s="25"/>
      <c r="K14" s="365">
        <v>885480</v>
      </c>
      <c r="L14" s="366"/>
      <c r="M14" s="366"/>
      <c r="N14" s="366"/>
      <c r="O14" s="367"/>
      <c r="P14" s="365">
        <v>885000</v>
      </c>
      <c r="Q14" s="366"/>
      <c r="R14" s="366"/>
      <c r="S14" s="366"/>
      <c r="T14" s="367"/>
      <c r="U14" s="365">
        <f aca="true" t="shared" si="0" ref="U14:U22">K14-P14</f>
        <v>480</v>
      </c>
      <c r="V14" s="366"/>
      <c r="W14" s="366"/>
      <c r="X14" s="366"/>
      <c r="Y14" s="367"/>
      <c r="Z14" s="371"/>
      <c r="AA14" s="372"/>
      <c r="AB14" s="372"/>
      <c r="AC14" s="372"/>
      <c r="AD14" s="372"/>
      <c r="AE14" s="372"/>
      <c r="AF14" s="372"/>
      <c r="AG14" s="373"/>
    </row>
    <row r="15" spans="1:33" ht="37.5" customHeight="1">
      <c r="A15" s="308"/>
      <c r="B15" s="309"/>
      <c r="C15" s="22"/>
      <c r="D15" s="21"/>
      <c r="E15" s="21"/>
      <c r="F15" s="25"/>
      <c r="G15" s="21" t="s">
        <v>2</v>
      </c>
      <c r="H15" s="21"/>
      <c r="I15" s="21"/>
      <c r="J15" s="25"/>
      <c r="K15" s="365">
        <v>591000</v>
      </c>
      <c r="L15" s="366"/>
      <c r="M15" s="366"/>
      <c r="N15" s="366"/>
      <c r="O15" s="367"/>
      <c r="P15" s="365">
        <v>591000</v>
      </c>
      <c r="Q15" s="366"/>
      <c r="R15" s="366"/>
      <c r="S15" s="366"/>
      <c r="T15" s="367"/>
      <c r="U15" s="365">
        <f t="shared" si="0"/>
        <v>0</v>
      </c>
      <c r="V15" s="366"/>
      <c r="W15" s="366"/>
      <c r="X15" s="366"/>
      <c r="Y15" s="367"/>
      <c r="Z15" s="371"/>
      <c r="AA15" s="372"/>
      <c r="AB15" s="372"/>
      <c r="AC15" s="372"/>
      <c r="AD15" s="372"/>
      <c r="AE15" s="372"/>
      <c r="AF15" s="372"/>
      <c r="AG15" s="373"/>
    </row>
    <row r="16" spans="1:33" ht="37.5" customHeight="1">
      <c r="A16" s="308"/>
      <c r="B16" s="309"/>
      <c r="C16" s="13" t="s">
        <v>33</v>
      </c>
      <c r="D16" s="14"/>
      <c r="E16" s="14"/>
      <c r="F16" s="26"/>
      <c r="G16" s="21" t="s">
        <v>35</v>
      </c>
      <c r="H16" s="21"/>
      <c r="I16" s="21"/>
      <c r="J16" s="25"/>
      <c r="K16" s="365">
        <v>10000</v>
      </c>
      <c r="L16" s="366"/>
      <c r="M16" s="366"/>
      <c r="N16" s="366"/>
      <c r="O16" s="367"/>
      <c r="P16" s="365">
        <v>10000</v>
      </c>
      <c r="Q16" s="366"/>
      <c r="R16" s="366"/>
      <c r="S16" s="366"/>
      <c r="T16" s="367"/>
      <c r="U16" s="365">
        <f t="shared" si="0"/>
        <v>0</v>
      </c>
      <c r="V16" s="366"/>
      <c r="W16" s="366"/>
      <c r="X16" s="366"/>
      <c r="Y16" s="367"/>
      <c r="Z16" s="374"/>
      <c r="AA16" s="372"/>
      <c r="AB16" s="372"/>
      <c r="AC16" s="372"/>
      <c r="AD16" s="372"/>
      <c r="AE16" s="372"/>
      <c r="AF16" s="372"/>
      <c r="AG16" s="373"/>
    </row>
    <row r="17" spans="1:33" ht="37.5" customHeight="1">
      <c r="A17" s="308"/>
      <c r="B17" s="309"/>
      <c r="C17" s="22"/>
      <c r="D17" s="21"/>
      <c r="E17" s="21"/>
      <c r="F17" s="25"/>
      <c r="G17" s="21" t="s">
        <v>36</v>
      </c>
      <c r="H17" s="21"/>
      <c r="I17" s="21"/>
      <c r="J17" s="25"/>
      <c r="K17" s="365">
        <v>28000</v>
      </c>
      <c r="L17" s="366"/>
      <c r="M17" s="366"/>
      <c r="N17" s="366"/>
      <c r="O17" s="367"/>
      <c r="P17" s="362"/>
      <c r="Q17" s="363"/>
      <c r="R17" s="363"/>
      <c r="S17" s="363"/>
      <c r="T17" s="364"/>
      <c r="U17" s="365">
        <f t="shared" si="0"/>
        <v>28000</v>
      </c>
      <c r="V17" s="366"/>
      <c r="W17" s="366"/>
      <c r="X17" s="366"/>
      <c r="Y17" s="367"/>
      <c r="Z17" s="374"/>
      <c r="AA17" s="372"/>
      <c r="AB17" s="372"/>
      <c r="AC17" s="372"/>
      <c r="AD17" s="372"/>
      <c r="AE17" s="372"/>
      <c r="AF17" s="372"/>
      <c r="AG17" s="373"/>
    </row>
    <row r="18" spans="1:33" ht="37.5" customHeight="1">
      <c r="A18" s="308"/>
      <c r="B18" s="309"/>
      <c r="C18" s="13" t="s">
        <v>34</v>
      </c>
      <c r="D18" s="14"/>
      <c r="E18" s="14"/>
      <c r="F18" s="26"/>
      <c r="G18" s="312" t="s">
        <v>39</v>
      </c>
      <c r="H18" s="313"/>
      <c r="I18" s="313"/>
      <c r="J18" s="314"/>
      <c r="K18" s="365"/>
      <c r="L18" s="366"/>
      <c r="M18" s="366"/>
      <c r="N18" s="366"/>
      <c r="O18" s="367"/>
      <c r="P18" s="365"/>
      <c r="Q18" s="366"/>
      <c r="R18" s="366"/>
      <c r="S18" s="366"/>
      <c r="T18" s="367"/>
      <c r="U18" s="365">
        <f t="shared" si="0"/>
        <v>0</v>
      </c>
      <c r="V18" s="366"/>
      <c r="W18" s="366"/>
      <c r="X18" s="366"/>
      <c r="Y18" s="367"/>
      <c r="Z18" s="374"/>
      <c r="AA18" s="372"/>
      <c r="AB18" s="372"/>
      <c r="AC18" s="372"/>
      <c r="AD18" s="372"/>
      <c r="AE18" s="372"/>
      <c r="AF18" s="372"/>
      <c r="AG18" s="373"/>
    </row>
    <row r="19" spans="1:33" ht="37.5" customHeight="1">
      <c r="A19" s="308"/>
      <c r="B19" s="309"/>
      <c r="C19" s="172"/>
      <c r="D19" s="173"/>
      <c r="E19" s="173"/>
      <c r="F19" s="174"/>
      <c r="G19" s="320" t="s">
        <v>156</v>
      </c>
      <c r="H19" s="321"/>
      <c r="I19" s="321"/>
      <c r="J19" s="322"/>
      <c r="K19" s="359"/>
      <c r="L19" s="360"/>
      <c r="M19" s="360"/>
      <c r="N19" s="360"/>
      <c r="O19" s="361"/>
      <c r="P19" s="362"/>
      <c r="Q19" s="363"/>
      <c r="R19" s="363"/>
      <c r="S19" s="363"/>
      <c r="T19" s="364"/>
      <c r="U19" s="365">
        <f>K19-P19</f>
        <v>0</v>
      </c>
      <c r="V19" s="366"/>
      <c r="W19" s="366"/>
      <c r="X19" s="366"/>
      <c r="Y19" s="367"/>
      <c r="Z19" s="368"/>
      <c r="AA19" s="369"/>
      <c r="AB19" s="369"/>
      <c r="AC19" s="369"/>
      <c r="AD19" s="369"/>
      <c r="AE19" s="369"/>
      <c r="AF19" s="369"/>
      <c r="AG19" s="370"/>
    </row>
    <row r="20" spans="1:33" ht="37.5" customHeight="1">
      <c r="A20" s="308"/>
      <c r="B20" s="309"/>
      <c r="C20" s="22"/>
      <c r="D20" s="21"/>
      <c r="E20" s="21"/>
      <c r="F20" s="25"/>
      <c r="G20" s="21" t="s">
        <v>157</v>
      </c>
      <c r="H20" s="21"/>
      <c r="I20" s="21"/>
      <c r="J20" s="25"/>
      <c r="K20" s="365"/>
      <c r="L20" s="366"/>
      <c r="M20" s="366"/>
      <c r="N20" s="366"/>
      <c r="O20" s="367"/>
      <c r="P20" s="365"/>
      <c r="Q20" s="366"/>
      <c r="R20" s="366"/>
      <c r="S20" s="366"/>
      <c r="T20" s="367"/>
      <c r="U20" s="365">
        <f t="shared" si="0"/>
        <v>0</v>
      </c>
      <c r="V20" s="366"/>
      <c r="W20" s="366"/>
      <c r="X20" s="366"/>
      <c r="Y20" s="367"/>
      <c r="Z20" s="374"/>
      <c r="AA20" s="372"/>
      <c r="AB20" s="372"/>
      <c r="AC20" s="372"/>
      <c r="AD20" s="372"/>
      <c r="AE20" s="372"/>
      <c r="AF20" s="372"/>
      <c r="AG20" s="373"/>
    </row>
    <row r="21" spans="1:33" ht="37.5" customHeight="1">
      <c r="A21" s="308"/>
      <c r="B21" s="309"/>
      <c r="C21" s="291" t="s">
        <v>38</v>
      </c>
      <c r="D21" s="292"/>
      <c r="E21" s="292"/>
      <c r="F21" s="293"/>
      <c r="G21" s="315" t="s">
        <v>37</v>
      </c>
      <c r="H21" s="316"/>
      <c r="I21" s="316"/>
      <c r="J21" s="317"/>
      <c r="K21" s="365">
        <v>75000</v>
      </c>
      <c r="L21" s="366"/>
      <c r="M21" s="366"/>
      <c r="N21" s="366"/>
      <c r="O21" s="367"/>
      <c r="P21" s="365">
        <v>75000</v>
      </c>
      <c r="Q21" s="366"/>
      <c r="R21" s="366"/>
      <c r="S21" s="366"/>
      <c r="T21" s="367"/>
      <c r="U21" s="365">
        <f t="shared" si="0"/>
        <v>0</v>
      </c>
      <c r="V21" s="366"/>
      <c r="W21" s="366"/>
      <c r="X21" s="366"/>
      <c r="Y21" s="367"/>
      <c r="Z21" s="371"/>
      <c r="AA21" s="372"/>
      <c r="AB21" s="372"/>
      <c r="AC21" s="372"/>
      <c r="AD21" s="372"/>
      <c r="AE21" s="372"/>
      <c r="AF21" s="372"/>
      <c r="AG21" s="373"/>
    </row>
    <row r="22" spans="1:33" ht="37.5" customHeight="1">
      <c r="A22" s="308"/>
      <c r="B22" s="309"/>
      <c r="C22" s="10" t="s">
        <v>12</v>
      </c>
      <c r="D22" s="11"/>
      <c r="E22" s="11"/>
      <c r="F22" s="12"/>
      <c r="G22" s="11"/>
      <c r="H22" s="11"/>
      <c r="I22" s="11"/>
      <c r="J22" s="12"/>
      <c r="K22" s="365"/>
      <c r="L22" s="366"/>
      <c r="M22" s="366"/>
      <c r="N22" s="366"/>
      <c r="O22" s="367"/>
      <c r="P22" s="365"/>
      <c r="Q22" s="366"/>
      <c r="R22" s="366"/>
      <c r="S22" s="366"/>
      <c r="T22" s="367"/>
      <c r="U22" s="365">
        <f t="shared" si="0"/>
        <v>0</v>
      </c>
      <c r="V22" s="366"/>
      <c r="W22" s="366"/>
      <c r="X22" s="366"/>
      <c r="Y22" s="367"/>
      <c r="Z22" s="374"/>
      <c r="AA22" s="372"/>
      <c r="AB22" s="372"/>
      <c r="AC22" s="372"/>
      <c r="AD22" s="372"/>
      <c r="AE22" s="372"/>
      <c r="AF22" s="372"/>
      <c r="AG22" s="373"/>
    </row>
    <row r="23" spans="1:33" ht="37.5" customHeight="1" thickBot="1">
      <c r="A23" s="310"/>
      <c r="B23" s="311"/>
      <c r="C23" s="294" t="s">
        <v>50</v>
      </c>
      <c r="D23" s="295"/>
      <c r="E23" s="295"/>
      <c r="F23" s="295"/>
      <c r="G23" s="295"/>
      <c r="H23" s="295"/>
      <c r="I23" s="295"/>
      <c r="J23" s="296"/>
      <c r="K23" s="375">
        <f>SUM(K13:O22)</f>
        <v>1589480</v>
      </c>
      <c r="L23" s="376"/>
      <c r="M23" s="376"/>
      <c r="N23" s="376"/>
      <c r="O23" s="377"/>
      <c r="P23" s="378">
        <f>SUM(P13:T22)</f>
        <v>1561000</v>
      </c>
      <c r="Q23" s="379"/>
      <c r="R23" s="379"/>
      <c r="S23" s="379"/>
      <c r="T23" s="380"/>
      <c r="U23" s="381">
        <f>SUM(U13:Y22)</f>
        <v>28480</v>
      </c>
      <c r="V23" s="382"/>
      <c r="W23" s="382"/>
      <c r="X23" s="382"/>
      <c r="Y23" s="383"/>
      <c r="Z23" s="28"/>
      <c r="AA23" s="29"/>
      <c r="AB23" s="15"/>
      <c r="AC23" s="38"/>
      <c r="AD23" s="27"/>
      <c r="AE23" s="27"/>
      <c r="AF23" s="15"/>
      <c r="AG23" s="39"/>
    </row>
    <row r="25" ht="13.5">
      <c r="N25" s="8"/>
    </row>
  </sheetData>
  <sheetProtection/>
  <mergeCells count="72">
    <mergeCell ref="P1:AG2"/>
    <mergeCell ref="A5:B10"/>
    <mergeCell ref="C5:J5"/>
    <mergeCell ref="K5:O5"/>
    <mergeCell ref="P5:AG5"/>
    <mergeCell ref="C6:J6"/>
    <mergeCell ref="K6:O6"/>
    <mergeCell ref="C7:J7"/>
    <mergeCell ref="K7:O7"/>
    <mergeCell ref="C8:J8"/>
    <mergeCell ref="K8:O8"/>
    <mergeCell ref="C9:J9"/>
    <mergeCell ref="K9:O9"/>
    <mergeCell ref="C10:J10"/>
    <mergeCell ref="K10:O10"/>
    <mergeCell ref="A11:B23"/>
    <mergeCell ref="C11:F12"/>
    <mergeCell ref="G11:J12"/>
    <mergeCell ref="K11:O12"/>
    <mergeCell ref="K16:O16"/>
    <mergeCell ref="P11:Y11"/>
    <mergeCell ref="Z11:AG12"/>
    <mergeCell ref="P12:T12"/>
    <mergeCell ref="U12:Y12"/>
    <mergeCell ref="K13:O13"/>
    <mergeCell ref="P13:T13"/>
    <mergeCell ref="P16:T16"/>
    <mergeCell ref="U16:Y16"/>
    <mergeCell ref="Z16:AG16"/>
    <mergeCell ref="U13:Y13"/>
    <mergeCell ref="Z13:AG13"/>
    <mergeCell ref="K14:O14"/>
    <mergeCell ref="P14:T14"/>
    <mergeCell ref="U14:Y14"/>
    <mergeCell ref="Z14:AG14"/>
    <mergeCell ref="Z21:AG21"/>
    <mergeCell ref="K17:O17"/>
    <mergeCell ref="P17:T17"/>
    <mergeCell ref="U17:Y17"/>
    <mergeCell ref="Z17:AG17"/>
    <mergeCell ref="G18:J18"/>
    <mergeCell ref="K18:O18"/>
    <mergeCell ref="P18:T18"/>
    <mergeCell ref="U18:Y18"/>
    <mergeCell ref="Z18:AG18"/>
    <mergeCell ref="P20:T20"/>
    <mergeCell ref="U20:Y20"/>
    <mergeCell ref="C21:F21"/>
    <mergeCell ref="G21:J21"/>
    <mergeCell ref="K21:O21"/>
    <mergeCell ref="P21:T21"/>
    <mergeCell ref="U21:Y21"/>
    <mergeCell ref="K22:O22"/>
    <mergeCell ref="P22:T22"/>
    <mergeCell ref="U22:Y22"/>
    <mergeCell ref="Z22:AG22"/>
    <mergeCell ref="Z20:AG20"/>
    <mergeCell ref="C23:J23"/>
    <mergeCell ref="K23:O23"/>
    <mergeCell ref="P23:T23"/>
    <mergeCell ref="U23:Y23"/>
    <mergeCell ref="K20:O20"/>
    <mergeCell ref="A1:O2"/>
    <mergeCell ref="G19:J19"/>
    <mergeCell ref="K19:O19"/>
    <mergeCell ref="P19:T19"/>
    <mergeCell ref="U19:Y19"/>
    <mergeCell ref="Z19:AG19"/>
    <mergeCell ref="K15:O15"/>
    <mergeCell ref="P15:T15"/>
    <mergeCell ref="U15:Y15"/>
    <mergeCell ref="Z15:AG15"/>
  </mergeCells>
  <printOptions/>
  <pageMargins left="0.72" right="0.3937007874015748" top="0.8" bottom="0.5" header="0.56" footer="0.31496062992125984"/>
  <pageSetup horizontalDpi="600" verticalDpi="600" orientation="portrait" paperSize="9" r:id="rId2"/>
  <headerFooter alignWithMargins="0">
    <oddHeader>&amp;L(様式１－２）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3"/>
  <sheetViews>
    <sheetView view="pageBreakPreview" zoomScaleSheetLayoutView="100" zoomScalePageLayoutView="0" workbookViewId="0" topLeftCell="A32">
      <selection activeCell="F42" sqref="F42:O43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40" t="s">
        <v>88</v>
      </c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</row>
    <row r="2" spans="1:35" ht="22.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15" t="s">
        <v>15</v>
      </c>
      <c r="B5" s="416"/>
      <c r="C5" s="417"/>
      <c r="D5" s="417"/>
      <c r="E5" s="418"/>
      <c r="F5" s="419"/>
      <c r="G5" s="420"/>
      <c r="H5" s="420"/>
      <c r="I5" s="421"/>
      <c r="J5" s="345" t="s">
        <v>16</v>
      </c>
      <c r="K5" s="346"/>
      <c r="L5" s="346"/>
      <c r="M5" s="346"/>
      <c r="N5" s="347"/>
      <c r="O5" s="422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4"/>
    </row>
    <row r="6" spans="1:35" ht="22.5" customHeight="1">
      <c r="A6" s="401" t="s">
        <v>0</v>
      </c>
      <c r="B6" s="402"/>
      <c r="C6" s="403"/>
      <c r="D6" s="403"/>
      <c r="E6" s="404"/>
      <c r="F6" s="398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400"/>
    </row>
    <row r="7" spans="1:35" ht="22.5" customHeight="1">
      <c r="A7" s="401" t="s">
        <v>4</v>
      </c>
      <c r="B7" s="402"/>
      <c r="C7" s="403"/>
      <c r="D7" s="403"/>
      <c r="E7" s="404"/>
      <c r="F7" s="427" t="s">
        <v>202</v>
      </c>
      <c r="G7" s="428"/>
      <c r="H7" s="428"/>
      <c r="I7" s="428"/>
      <c r="J7" s="428"/>
      <c r="K7" s="428"/>
      <c r="L7" s="428"/>
      <c r="M7" s="428"/>
      <c r="N7" s="485" t="s">
        <v>84</v>
      </c>
      <c r="O7" s="485"/>
      <c r="P7" s="485"/>
      <c r="Q7" s="486" t="s">
        <v>83</v>
      </c>
      <c r="R7" s="486"/>
      <c r="S7" s="486"/>
      <c r="T7" s="427" t="s">
        <v>203</v>
      </c>
      <c r="U7" s="428"/>
      <c r="V7" s="428"/>
      <c r="W7" s="428"/>
      <c r="X7" s="428"/>
      <c r="Y7" s="428"/>
      <c r="Z7" s="428"/>
      <c r="AA7" s="428"/>
      <c r="AB7" s="485" t="s">
        <v>84</v>
      </c>
      <c r="AC7" s="485"/>
      <c r="AD7" s="485"/>
      <c r="AE7" s="428" t="s">
        <v>17</v>
      </c>
      <c r="AF7" s="485"/>
      <c r="AG7" s="485"/>
      <c r="AH7" s="485"/>
      <c r="AI7" s="487"/>
    </row>
    <row r="8" spans="1:35" ht="22.5" customHeight="1">
      <c r="A8" s="405" t="s">
        <v>20</v>
      </c>
      <c r="B8" s="406"/>
      <c r="C8" s="409" t="s">
        <v>18</v>
      </c>
      <c r="D8" s="410"/>
      <c r="E8" s="411"/>
      <c r="F8" s="429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1"/>
    </row>
    <row r="9" spans="1:35" ht="22.5" customHeight="1">
      <c r="A9" s="407"/>
      <c r="B9" s="408"/>
      <c r="C9" s="412" t="s">
        <v>19</v>
      </c>
      <c r="D9" s="413"/>
      <c r="E9" s="414"/>
      <c r="F9" s="446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8"/>
    </row>
    <row r="10" spans="1:35" ht="22.5" customHeight="1">
      <c r="A10" s="405" t="s">
        <v>21</v>
      </c>
      <c r="B10" s="406"/>
      <c r="C10" s="409" t="s">
        <v>18</v>
      </c>
      <c r="D10" s="410"/>
      <c r="E10" s="411"/>
      <c r="F10" s="429"/>
      <c r="G10" s="430"/>
      <c r="H10" s="430"/>
      <c r="I10" s="430"/>
      <c r="J10" s="430"/>
      <c r="K10" s="430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1"/>
    </row>
    <row r="11" spans="1:35" ht="22.5" customHeight="1">
      <c r="A11" s="407"/>
      <c r="B11" s="408"/>
      <c r="C11" s="412" t="s">
        <v>19</v>
      </c>
      <c r="D11" s="413"/>
      <c r="E11" s="414"/>
      <c r="F11" s="446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8"/>
    </row>
    <row r="12" spans="1:35" ht="22.5" customHeight="1">
      <c r="A12" s="405" t="s">
        <v>5</v>
      </c>
      <c r="B12" s="406"/>
      <c r="C12" s="461"/>
      <c r="D12" s="461"/>
      <c r="E12" s="462"/>
      <c r="F12" s="4"/>
      <c r="G12" s="40"/>
      <c r="H12" s="426" t="s">
        <v>7</v>
      </c>
      <c r="I12" s="488"/>
      <c r="J12" s="488"/>
      <c r="K12" s="489"/>
      <c r="L12" s="425" t="s">
        <v>8</v>
      </c>
      <c r="M12" s="426"/>
      <c r="N12" s="426"/>
      <c r="O12" s="478"/>
      <c r="P12" s="425" t="s">
        <v>22</v>
      </c>
      <c r="Q12" s="426"/>
      <c r="R12" s="426"/>
      <c r="S12" s="426"/>
      <c r="T12" s="425" t="s">
        <v>9</v>
      </c>
      <c r="U12" s="426"/>
      <c r="V12" s="426"/>
      <c r="W12" s="426"/>
      <c r="X12" s="425" t="s">
        <v>100</v>
      </c>
      <c r="Y12" s="426"/>
      <c r="Z12" s="426"/>
      <c r="AA12" s="426"/>
      <c r="AB12" s="425" t="s">
        <v>101</v>
      </c>
      <c r="AC12" s="426"/>
      <c r="AD12" s="426"/>
      <c r="AE12" s="478"/>
      <c r="AF12" s="425" t="s">
        <v>66</v>
      </c>
      <c r="AG12" s="426"/>
      <c r="AH12" s="426"/>
      <c r="AI12" s="479"/>
    </row>
    <row r="13" spans="1:35" ht="22.5" customHeight="1">
      <c r="A13" s="463"/>
      <c r="B13" s="464"/>
      <c r="C13" s="465"/>
      <c r="D13" s="465"/>
      <c r="E13" s="466"/>
      <c r="F13" s="436" t="s">
        <v>6</v>
      </c>
      <c r="G13" s="437"/>
      <c r="H13" s="444"/>
      <c r="I13" s="445"/>
      <c r="J13" s="445"/>
      <c r="K13" s="41" t="s">
        <v>25</v>
      </c>
      <c r="L13" s="444"/>
      <c r="M13" s="445"/>
      <c r="N13" s="445"/>
      <c r="O13" s="41" t="s">
        <v>25</v>
      </c>
      <c r="P13" s="442"/>
      <c r="Q13" s="443"/>
      <c r="R13" s="443"/>
      <c r="S13" s="41" t="s">
        <v>25</v>
      </c>
      <c r="T13" s="442"/>
      <c r="U13" s="443"/>
      <c r="V13" s="443"/>
      <c r="W13" s="41" t="s">
        <v>25</v>
      </c>
      <c r="X13" s="442"/>
      <c r="Y13" s="443"/>
      <c r="Z13" s="443"/>
      <c r="AA13" s="41" t="s">
        <v>25</v>
      </c>
      <c r="AB13" s="442"/>
      <c r="AC13" s="443"/>
      <c r="AD13" s="443"/>
      <c r="AE13" s="41" t="s">
        <v>25</v>
      </c>
      <c r="AF13" s="480">
        <f>SUM(H13,L13,P13,T13,X13,AB13)</f>
        <v>0</v>
      </c>
      <c r="AG13" s="481"/>
      <c r="AH13" s="481"/>
      <c r="AI13" s="31" t="s">
        <v>25</v>
      </c>
    </row>
    <row r="14" spans="1:35" ht="22.5" customHeight="1">
      <c r="A14" s="407"/>
      <c r="B14" s="408"/>
      <c r="C14" s="467"/>
      <c r="D14" s="467"/>
      <c r="E14" s="468"/>
      <c r="F14" s="432" t="s">
        <v>26</v>
      </c>
      <c r="G14" s="433"/>
      <c r="H14" s="440"/>
      <c r="I14" s="441"/>
      <c r="J14" s="441"/>
      <c r="K14" s="30" t="s">
        <v>25</v>
      </c>
      <c r="L14" s="440"/>
      <c r="M14" s="441"/>
      <c r="N14" s="441"/>
      <c r="O14" s="30" t="s">
        <v>25</v>
      </c>
      <c r="P14" s="438"/>
      <c r="Q14" s="439"/>
      <c r="R14" s="439"/>
      <c r="S14" s="30" t="s">
        <v>25</v>
      </c>
      <c r="T14" s="438"/>
      <c r="U14" s="439"/>
      <c r="V14" s="439"/>
      <c r="W14" s="30" t="s">
        <v>25</v>
      </c>
      <c r="X14" s="438"/>
      <c r="Y14" s="439"/>
      <c r="Z14" s="439"/>
      <c r="AA14" s="30" t="s">
        <v>25</v>
      </c>
      <c r="AB14" s="438"/>
      <c r="AC14" s="439"/>
      <c r="AD14" s="439"/>
      <c r="AE14" s="30" t="s">
        <v>25</v>
      </c>
      <c r="AF14" s="434">
        <f>SUM(H14,L14,P14,T14,X14,AB14)</f>
        <v>0</v>
      </c>
      <c r="AG14" s="435"/>
      <c r="AH14" s="435"/>
      <c r="AI14" s="32" t="s">
        <v>25</v>
      </c>
    </row>
    <row r="15" spans="1:35" ht="22.5" customHeight="1">
      <c r="A15" s="449" t="s">
        <v>68</v>
      </c>
      <c r="B15" s="450"/>
      <c r="C15" s="451"/>
      <c r="D15" s="451"/>
      <c r="E15" s="452"/>
      <c r="F15" s="469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0"/>
      <c r="W15" s="470"/>
      <c r="X15" s="470"/>
      <c r="Y15" s="470"/>
      <c r="Z15" s="470"/>
      <c r="AA15" s="470"/>
      <c r="AB15" s="470"/>
      <c r="AC15" s="470"/>
      <c r="AD15" s="470"/>
      <c r="AE15" s="470"/>
      <c r="AF15" s="470"/>
      <c r="AG15" s="470"/>
      <c r="AH15" s="470"/>
      <c r="AI15" s="471"/>
    </row>
    <row r="16" spans="1:35" ht="22.5" customHeight="1">
      <c r="A16" s="453"/>
      <c r="B16" s="454"/>
      <c r="C16" s="455"/>
      <c r="D16" s="455"/>
      <c r="E16" s="456"/>
      <c r="F16" s="472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4"/>
    </row>
    <row r="17" spans="1:35" ht="22.5" customHeight="1">
      <c r="A17" s="453"/>
      <c r="B17" s="454"/>
      <c r="C17" s="455"/>
      <c r="D17" s="455"/>
      <c r="E17" s="456"/>
      <c r="F17" s="472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4"/>
    </row>
    <row r="18" spans="1:35" ht="22.5" customHeight="1">
      <c r="A18" s="453"/>
      <c r="B18" s="454"/>
      <c r="C18" s="455"/>
      <c r="D18" s="455"/>
      <c r="E18" s="456"/>
      <c r="F18" s="472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4"/>
    </row>
    <row r="19" spans="1:35" ht="22.5" customHeight="1" thickBot="1">
      <c r="A19" s="457"/>
      <c r="B19" s="458"/>
      <c r="C19" s="459"/>
      <c r="D19" s="459"/>
      <c r="E19" s="460"/>
      <c r="F19" s="475"/>
      <c r="G19" s="476"/>
      <c r="H19" s="476"/>
      <c r="I19" s="476"/>
      <c r="J19" s="476"/>
      <c r="K19" s="476"/>
      <c r="L19" s="476"/>
      <c r="M19" s="476"/>
      <c r="N19" s="476"/>
      <c r="O19" s="476"/>
      <c r="P19" s="476"/>
      <c r="Q19" s="476"/>
      <c r="R19" s="476"/>
      <c r="S19" s="476"/>
      <c r="T19" s="476"/>
      <c r="U19" s="476"/>
      <c r="V19" s="476"/>
      <c r="W19" s="476"/>
      <c r="X19" s="476"/>
      <c r="Y19" s="476"/>
      <c r="Z19" s="476"/>
      <c r="AA19" s="476"/>
      <c r="AB19" s="476"/>
      <c r="AC19" s="476"/>
      <c r="AD19" s="476"/>
      <c r="AE19" s="476"/>
      <c r="AF19" s="476"/>
      <c r="AG19" s="476"/>
      <c r="AH19" s="476"/>
      <c r="AI19" s="477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32</v>
      </c>
    </row>
    <row r="22" spans="1:35" ht="19.5" customHeight="1">
      <c r="A22" s="352" t="s">
        <v>40</v>
      </c>
      <c r="B22" s="353"/>
      <c r="C22" s="345" t="s">
        <v>42</v>
      </c>
      <c r="D22" s="346"/>
      <c r="E22" s="346"/>
      <c r="F22" s="346"/>
      <c r="G22" s="346"/>
      <c r="H22" s="346"/>
      <c r="I22" s="346"/>
      <c r="J22" s="346"/>
      <c r="K22" s="345" t="s">
        <v>31</v>
      </c>
      <c r="L22" s="346"/>
      <c r="M22" s="346"/>
      <c r="N22" s="346"/>
      <c r="O22" s="347"/>
      <c r="P22" s="345" t="s">
        <v>43</v>
      </c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1"/>
    </row>
    <row r="23" spans="1:35" ht="24.75" customHeight="1">
      <c r="A23" s="354"/>
      <c r="B23" s="355"/>
      <c r="C23" s="323" t="s">
        <v>204</v>
      </c>
      <c r="D23" s="324"/>
      <c r="E23" s="324"/>
      <c r="F23" s="324"/>
      <c r="G23" s="324"/>
      <c r="H23" s="324"/>
      <c r="I23" s="324"/>
      <c r="J23" s="325"/>
      <c r="K23" s="365">
        <f>P40</f>
        <v>0</v>
      </c>
      <c r="L23" s="393"/>
      <c r="M23" s="393"/>
      <c r="N23" s="393"/>
      <c r="O23" s="394"/>
      <c r="P23" s="395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7"/>
    </row>
    <row r="24" spans="1:35" ht="24.75" customHeight="1">
      <c r="A24" s="354"/>
      <c r="B24" s="355"/>
      <c r="C24" s="323" t="s">
        <v>114</v>
      </c>
      <c r="D24" s="324"/>
      <c r="E24" s="324"/>
      <c r="F24" s="324"/>
      <c r="G24" s="324"/>
      <c r="H24" s="324"/>
      <c r="I24" s="324"/>
      <c r="J24" s="325"/>
      <c r="K24" s="286"/>
      <c r="L24" s="336"/>
      <c r="M24" s="336"/>
      <c r="N24" s="336"/>
      <c r="O24" s="337"/>
      <c r="P24" s="482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4"/>
    </row>
    <row r="25" spans="1:35" ht="24.75" customHeight="1">
      <c r="A25" s="354"/>
      <c r="B25" s="355"/>
      <c r="C25" s="323" t="s">
        <v>30</v>
      </c>
      <c r="D25" s="324"/>
      <c r="E25" s="324"/>
      <c r="F25" s="324"/>
      <c r="G25" s="324"/>
      <c r="H25" s="324"/>
      <c r="I25" s="324"/>
      <c r="J25" s="325"/>
      <c r="K25" s="286"/>
      <c r="L25" s="336"/>
      <c r="M25" s="336"/>
      <c r="N25" s="336"/>
      <c r="O25" s="337"/>
      <c r="P25" s="482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4"/>
    </row>
    <row r="26" spans="1:35" ht="24.75" customHeight="1">
      <c r="A26" s="354"/>
      <c r="B26" s="355"/>
      <c r="C26" s="323" t="s">
        <v>12</v>
      </c>
      <c r="D26" s="324"/>
      <c r="E26" s="324"/>
      <c r="F26" s="324"/>
      <c r="G26" s="324"/>
      <c r="H26" s="324"/>
      <c r="I26" s="324"/>
      <c r="J26" s="325"/>
      <c r="K26" s="286"/>
      <c r="L26" s="336"/>
      <c r="M26" s="336"/>
      <c r="N26" s="336"/>
      <c r="O26" s="337"/>
      <c r="P26" s="482"/>
      <c r="Q26" s="483"/>
      <c r="R26" s="483"/>
      <c r="S26" s="483"/>
      <c r="T26" s="483"/>
      <c r="U26" s="483"/>
      <c r="V26" s="483"/>
      <c r="W26" s="483"/>
      <c r="X26" s="483"/>
      <c r="Y26" s="483"/>
      <c r="Z26" s="483"/>
      <c r="AA26" s="483"/>
      <c r="AB26" s="483"/>
      <c r="AC26" s="483"/>
      <c r="AD26" s="483"/>
      <c r="AE26" s="483"/>
      <c r="AF26" s="483"/>
      <c r="AG26" s="483"/>
      <c r="AH26" s="483"/>
      <c r="AI26" s="484"/>
    </row>
    <row r="27" spans="1:35" ht="24.75" customHeight="1" thickBot="1">
      <c r="A27" s="356"/>
      <c r="B27" s="357"/>
      <c r="C27" s="294" t="s">
        <v>50</v>
      </c>
      <c r="D27" s="295"/>
      <c r="E27" s="295"/>
      <c r="F27" s="295"/>
      <c r="G27" s="295"/>
      <c r="H27" s="295"/>
      <c r="I27" s="295"/>
      <c r="J27" s="296"/>
      <c r="K27" s="375">
        <f>SUM(K23:O26)</f>
        <v>0</v>
      </c>
      <c r="L27" s="387"/>
      <c r="M27" s="387"/>
      <c r="N27" s="387"/>
      <c r="O27" s="388"/>
      <c r="P27" s="395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7"/>
    </row>
    <row r="28" spans="1:35" ht="19.5" customHeight="1">
      <c r="A28" s="306" t="s">
        <v>41</v>
      </c>
      <c r="B28" s="307"/>
      <c r="C28" s="318" t="s">
        <v>44</v>
      </c>
      <c r="D28" s="318"/>
      <c r="E28" s="318"/>
      <c r="F28" s="318"/>
      <c r="G28" s="318" t="s">
        <v>45</v>
      </c>
      <c r="H28" s="318"/>
      <c r="I28" s="318"/>
      <c r="J28" s="318"/>
      <c r="K28" s="326" t="s">
        <v>10</v>
      </c>
      <c r="L28" s="327"/>
      <c r="M28" s="327"/>
      <c r="N28" s="327"/>
      <c r="O28" s="328"/>
      <c r="P28" s="333" t="s">
        <v>46</v>
      </c>
      <c r="Q28" s="334"/>
      <c r="R28" s="334"/>
      <c r="S28" s="334"/>
      <c r="T28" s="334"/>
      <c r="U28" s="334"/>
      <c r="V28" s="334"/>
      <c r="W28" s="334"/>
      <c r="X28" s="334"/>
      <c r="Y28" s="335"/>
      <c r="Z28" s="297" t="s">
        <v>47</v>
      </c>
      <c r="AA28" s="298"/>
      <c r="AB28" s="298"/>
      <c r="AC28" s="298"/>
      <c r="AD28" s="298"/>
      <c r="AE28" s="298"/>
      <c r="AF28" s="298"/>
      <c r="AG28" s="298"/>
      <c r="AH28" s="298"/>
      <c r="AI28" s="299"/>
    </row>
    <row r="29" spans="1:35" ht="19.5" customHeight="1">
      <c r="A29" s="308"/>
      <c r="B29" s="309"/>
      <c r="C29" s="319"/>
      <c r="D29" s="319"/>
      <c r="E29" s="319"/>
      <c r="F29" s="319"/>
      <c r="G29" s="319"/>
      <c r="H29" s="319"/>
      <c r="I29" s="319"/>
      <c r="J29" s="319"/>
      <c r="K29" s="329"/>
      <c r="L29" s="330"/>
      <c r="M29" s="330"/>
      <c r="N29" s="330"/>
      <c r="O29" s="331"/>
      <c r="P29" s="289" t="s">
        <v>13</v>
      </c>
      <c r="Q29" s="290"/>
      <c r="R29" s="290"/>
      <c r="S29" s="290"/>
      <c r="T29" s="290"/>
      <c r="U29" s="289" t="s">
        <v>57</v>
      </c>
      <c r="V29" s="290"/>
      <c r="W29" s="290"/>
      <c r="X29" s="290"/>
      <c r="Y29" s="332"/>
      <c r="Z29" s="300"/>
      <c r="AA29" s="301"/>
      <c r="AB29" s="301"/>
      <c r="AC29" s="301"/>
      <c r="AD29" s="301"/>
      <c r="AE29" s="301"/>
      <c r="AF29" s="301"/>
      <c r="AG29" s="301"/>
      <c r="AH29" s="301"/>
      <c r="AI29" s="302"/>
    </row>
    <row r="30" spans="1:35" ht="24" customHeight="1">
      <c r="A30" s="308"/>
      <c r="B30" s="309"/>
      <c r="C30" s="21" t="s">
        <v>14</v>
      </c>
      <c r="D30" s="21"/>
      <c r="E30" s="21"/>
      <c r="F30" s="25"/>
      <c r="G30" s="11" t="s">
        <v>14</v>
      </c>
      <c r="H30" s="11"/>
      <c r="I30" s="11"/>
      <c r="J30" s="12"/>
      <c r="K30" s="286"/>
      <c r="L30" s="287"/>
      <c r="M30" s="287"/>
      <c r="N30" s="287"/>
      <c r="O30" s="288"/>
      <c r="P30" s="362"/>
      <c r="Q30" s="363"/>
      <c r="R30" s="363"/>
      <c r="S30" s="363"/>
      <c r="T30" s="364"/>
      <c r="U30" s="365">
        <f aca="true" t="shared" si="0" ref="U30:U39">K30-P30</f>
        <v>0</v>
      </c>
      <c r="V30" s="366"/>
      <c r="W30" s="366"/>
      <c r="X30" s="366"/>
      <c r="Y30" s="367"/>
      <c r="Z30" s="344"/>
      <c r="AA30" s="342"/>
      <c r="AB30" s="342"/>
      <c r="AC30" s="342"/>
      <c r="AD30" s="342"/>
      <c r="AE30" s="342"/>
      <c r="AF30" s="342"/>
      <c r="AG30" s="342"/>
      <c r="AH30" s="342"/>
      <c r="AI30" s="343"/>
    </row>
    <row r="31" spans="1:35" ht="24" customHeight="1">
      <c r="A31" s="308"/>
      <c r="B31" s="309"/>
      <c r="C31" s="13" t="s">
        <v>48</v>
      </c>
      <c r="D31" s="14"/>
      <c r="E31" s="14"/>
      <c r="F31" s="26"/>
      <c r="G31" s="21" t="s">
        <v>49</v>
      </c>
      <c r="H31" s="21"/>
      <c r="I31" s="21"/>
      <c r="J31" s="25"/>
      <c r="K31" s="286"/>
      <c r="L31" s="287"/>
      <c r="M31" s="287"/>
      <c r="N31" s="287"/>
      <c r="O31" s="288"/>
      <c r="P31" s="286"/>
      <c r="Q31" s="287"/>
      <c r="R31" s="287"/>
      <c r="S31" s="287"/>
      <c r="T31" s="288"/>
      <c r="U31" s="365">
        <f t="shared" si="0"/>
        <v>0</v>
      </c>
      <c r="V31" s="366"/>
      <c r="W31" s="366"/>
      <c r="X31" s="366"/>
      <c r="Y31" s="367"/>
      <c r="Z31" s="341"/>
      <c r="AA31" s="342"/>
      <c r="AB31" s="342"/>
      <c r="AC31" s="342"/>
      <c r="AD31" s="342"/>
      <c r="AE31" s="342"/>
      <c r="AF31" s="342"/>
      <c r="AG31" s="342"/>
      <c r="AH31" s="342"/>
      <c r="AI31" s="343"/>
    </row>
    <row r="32" spans="1:35" ht="24" customHeight="1">
      <c r="A32" s="308"/>
      <c r="B32" s="309"/>
      <c r="C32" s="22"/>
      <c r="D32" s="21"/>
      <c r="E32" s="21"/>
      <c r="F32" s="25"/>
      <c r="G32" s="21" t="s">
        <v>2</v>
      </c>
      <c r="H32" s="21"/>
      <c r="I32" s="21"/>
      <c r="J32" s="25"/>
      <c r="K32" s="286"/>
      <c r="L32" s="287"/>
      <c r="M32" s="287"/>
      <c r="N32" s="287"/>
      <c r="O32" s="288"/>
      <c r="P32" s="286"/>
      <c r="Q32" s="287"/>
      <c r="R32" s="287"/>
      <c r="S32" s="287"/>
      <c r="T32" s="288"/>
      <c r="U32" s="365">
        <f t="shared" si="0"/>
        <v>0</v>
      </c>
      <c r="V32" s="366"/>
      <c r="W32" s="366"/>
      <c r="X32" s="366"/>
      <c r="Y32" s="367"/>
      <c r="Z32" s="341"/>
      <c r="AA32" s="342"/>
      <c r="AB32" s="342"/>
      <c r="AC32" s="342"/>
      <c r="AD32" s="342"/>
      <c r="AE32" s="342"/>
      <c r="AF32" s="342"/>
      <c r="AG32" s="342"/>
      <c r="AH32" s="342"/>
      <c r="AI32" s="343"/>
    </row>
    <row r="33" spans="1:35" ht="24" customHeight="1">
      <c r="A33" s="308"/>
      <c r="B33" s="309"/>
      <c r="C33" s="13" t="s">
        <v>33</v>
      </c>
      <c r="D33" s="14"/>
      <c r="E33" s="14"/>
      <c r="F33" s="26"/>
      <c r="G33" s="21" t="s">
        <v>35</v>
      </c>
      <c r="H33" s="21"/>
      <c r="I33" s="21"/>
      <c r="J33" s="25"/>
      <c r="K33" s="286"/>
      <c r="L33" s="287"/>
      <c r="M33" s="287"/>
      <c r="N33" s="287"/>
      <c r="O33" s="288"/>
      <c r="P33" s="286"/>
      <c r="Q33" s="287"/>
      <c r="R33" s="287"/>
      <c r="S33" s="287"/>
      <c r="T33" s="288"/>
      <c r="U33" s="365">
        <f t="shared" si="0"/>
        <v>0</v>
      </c>
      <c r="V33" s="366"/>
      <c r="W33" s="366"/>
      <c r="X33" s="366"/>
      <c r="Y33" s="367"/>
      <c r="Z33" s="344"/>
      <c r="AA33" s="342"/>
      <c r="AB33" s="342"/>
      <c r="AC33" s="342"/>
      <c r="AD33" s="342"/>
      <c r="AE33" s="342"/>
      <c r="AF33" s="342"/>
      <c r="AG33" s="342"/>
      <c r="AH33" s="342"/>
      <c r="AI33" s="343"/>
    </row>
    <row r="34" spans="1:35" ht="24" customHeight="1">
      <c r="A34" s="308"/>
      <c r="B34" s="309"/>
      <c r="C34" s="22"/>
      <c r="D34" s="21"/>
      <c r="E34" s="21"/>
      <c r="F34" s="25"/>
      <c r="G34" s="21" t="s">
        <v>36</v>
      </c>
      <c r="H34" s="21"/>
      <c r="I34" s="21"/>
      <c r="J34" s="25"/>
      <c r="K34" s="286"/>
      <c r="L34" s="287"/>
      <c r="M34" s="287"/>
      <c r="N34" s="287"/>
      <c r="O34" s="288"/>
      <c r="P34" s="362"/>
      <c r="Q34" s="363"/>
      <c r="R34" s="363"/>
      <c r="S34" s="363"/>
      <c r="T34" s="364"/>
      <c r="U34" s="365">
        <f t="shared" si="0"/>
        <v>0</v>
      </c>
      <c r="V34" s="366"/>
      <c r="W34" s="366"/>
      <c r="X34" s="366"/>
      <c r="Y34" s="367"/>
      <c r="Z34" s="344"/>
      <c r="AA34" s="342"/>
      <c r="AB34" s="342"/>
      <c r="AC34" s="342"/>
      <c r="AD34" s="342"/>
      <c r="AE34" s="342"/>
      <c r="AF34" s="342"/>
      <c r="AG34" s="342"/>
      <c r="AH34" s="342"/>
      <c r="AI34" s="343"/>
    </row>
    <row r="35" spans="1:35" ht="24" customHeight="1">
      <c r="A35" s="308"/>
      <c r="B35" s="309"/>
      <c r="C35" s="13" t="s">
        <v>34</v>
      </c>
      <c r="D35" s="14"/>
      <c r="E35" s="14"/>
      <c r="F35" s="26"/>
      <c r="G35" s="312" t="s">
        <v>39</v>
      </c>
      <c r="H35" s="313"/>
      <c r="I35" s="313"/>
      <c r="J35" s="314"/>
      <c r="K35" s="286"/>
      <c r="L35" s="287"/>
      <c r="M35" s="287"/>
      <c r="N35" s="287"/>
      <c r="O35" s="288"/>
      <c r="P35" s="286"/>
      <c r="Q35" s="287"/>
      <c r="R35" s="287"/>
      <c r="S35" s="287"/>
      <c r="T35" s="288"/>
      <c r="U35" s="365">
        <f t="shared" si="0"/>
        <v>0</v>
      </c>
      <c r="V35" s="366"/>
      <c r="W35" s="366"/>
      <c r="X35" s="366"/>
      <c r="Y35" s="367"/>
      <c r="Z35" s="344"/>
      <c r="AA35" s="342"/>
      <c r="AB35" s="342"/>
      <c r="AC35" s="342"/>
      <c r="AD35" s="342"/>
      <c r="AE35" s="342"/>
      <c r="AF35" s="342"/>
      <c r="AG35" s="342"/>
      <c r="AH35" s="342"/>
      <c r="AI35" s="343"/>
    </row>
    <row r="36" spans="1:35" ht="24" customHeight="1">
      <c r="A36" s="308"/>
      <c r="B36" s="309"/>
      <c r="C36" s="172"/>
      <c r="D36" s="173"/>
      <c r="E36" s="173"/>
      <c r="F36" s="174"/>
      <c r="G36" s="312" t="s">
        <v>156</v>
      </c>
      <c r="H36" s="313"/>
      <c r="I36" s="313"/>
      <c r="J36" s="314"/>
      <c r="K36" s="286"/>
      <c r="L36" s="287"/>
      <c r="M36" s="287"/>
      <c r="N36" s="287"/>
      <c r="O36" s="288"/>
      <c r="P36" s="362"/>
      <c r="Q36" s="363"/>
      <c r="R36" s="363"/>
      <c r="S36" s="363"/>
      <c r="T36" s="364"/>
      <c r="U36" s="365">
        <f>K36-P36</f>
        <v>0</v>
      </c>
      <c r="V36" s="366"/>
      <c r="W36" s="366"/>
      <c r="X36" s="366"/>
      <c r="Y36" s="367"/>
      <c r="Z36" s="344"/>
      <c r="AA36" s="342"/>
      <c r="AB36" s="342"/>
      <c r="AC36" s="342"/>
      <c r="AD36" s="342"/>
      <c r="AE36" s="342"/>
      <c r="AF36" s="342"/>
      <c r="AG36" s="342"/>
      <c r="AH36" s="342"/>
      <c r="AI36" s="343"/>
    </row>
    <row r="37" spans="1:35" ht="24" customHeight="1">
      <c r="A37" s="308"/>
      <c r="B37" s="309"/>
      <c r="C37" s="22"/>
      <c r="D37" s="21"/>
      <c r="E37" s="21"/>
      <c r="F37" s="25"/>
      <c r="G37" s="21" t="s">
        <v>157</v>
      </c>
      <c r="H37" s="21"/>
      <c r="I37" s="21"/>
      <c r="J37" s="25"/>
      <c r="K37" s="286"/>
      <c r="L37" s="287"/>
      <c r="M37" s="287"/>
      <c r="N37" s="287"/>
      <c r="O37" s="288"/>
      <c r="P37" s="286"/>
      <c r="Q37" s="287"/>
      <c r="R37" s="287"/>
      <c r="S37" s="287"/>
      <c r="T37" s="288"/>
      <c r="U37" s="365">
        <f t="shared" si="0"/>
        <v>0</v>
      </c>
      <c r="V37" s="366"/>
      <c r="W37" s="366"/>
      <c r="X37" s="366"/>
      <c r="Y37" s="367"/>
      <c r="Z37" s="344"/>
      <c r="AA37" s="342"/>
      <c r="AB37" s="342"/>
      <c r="AC37" s="342"/>
      <c r="AD37" s="342"/>
      <c r="AE37" s="342"/>
      <c r="AF37" s="342"/>
      <c r="AG37" s="342"/>
      <c r="AH37" s="342"/>
      <c r="AI37" s="343"/>
    </row>
    <row r="38" spans="1:35" ht="24" customHeight="1">
      <c r="A38" s="308"/>
      <c r="B38" s="309"/>
      <c r="C38" s="291" t="s">
        <v>38</v>
      </c>
      <c r="D38" s="292"/>
      <c r="E38" s="292"/>
      <c r="F38" s="293"/>
      <c r="G38" s="315" t="s">
        <v>37</v>
      </c>
      <c r="H38" s="316"/>
      <c r="I38" s="316"/>
      <c r="J38" s="317"/>
      <c r="K38" s="286"/>
      <c r="L38" s="287"/>
      <c r="M38" s="287"/>
      <c r="N38" s="287"/>
      <c r="O38" s="288"/>
      <c r="P38" s="286"/>
      <c r="Q38" s="287"/>
      <c r="R38" s="287"/>
      <c r="S38" s="287"/>
      <c r="T38" s="288"/>
      <c r="U38" s="365">
        <f t="shared" si="0"/>
        <v>0</v>
      </c>
      <c r="V38" s="366"/>
      <c r="W38" s="366"/>
      <c r="X38" s="366"/>
      <c r="Y38" s="367"/>
      <c r="Z38" s="341"/>
      <c r="AA38" s="342"/>
      <c r="AB38" s="342"/>
      <c r="AC38" s="342"/>
      <c r="AD38" s="342"/>
      <c r="AE38" s="342"/>
      <c r="AF38" s="342"/>
      <c r="AG38" s="342"/>
      <c r="AH38" s="342"/>
      <c r="AI38" s="343"/>
    </row>
    <row r="39" spans="1:35" ht="24" customHeight="1">
      <c r="A39" s="308"/>
      <c r="B39" s="309"/>
      <c r="C39" s="10" t="s">
        <v>12</v>
      </c>
      <c r="D39" s="11"/>
      <c r="E39" s="11"/>
      <c r="F39" s="12"/>
      <c r="G39" s="11"/>
      <c r="H39" s="11"/>
      <c r="I39" s="11"/>
      <c r="J39" s="12"/>
      <c r="K39" s="286"/>
      <c r="L39" s="287"/>
      <c r="M39" s="287"/>
      <c r="N39" s="287"/>
      <c r="O39" s="288"/>
      <c r="P39" s="286"/>
      <c r="Q39" s="287"/>
      <c r="R39" s="287"/>
      <c r="S39" s="287"/>
      <c r="T39" s="288"/>
      <c r="U39" s="365">
        <f t="shared" si="0"/>
        <v>0</v>
      </c>
      <c r="V39" s="366"/>
      <c r="W39" s="366"/>
      <c r="X39" s="366"/>
      <c r="Y39" s="367"/>
      <c r="Z39" s="344"/>
      <c r="AA39" s="342"/>
      <c r="AB39" s="342"/>
      <c r="AC39" s="342"/>
      <c r="AD39" s="342"/>
      <c r="AE39" s="342"/>
      <c r="AF39" s="342"/>
      <c r="AG39" s="342"/>
      <c r="AH39" s="342"/>
      <c r="AI39" s="343"/>
    </row>
    <row r="40" spans="1:35" ht="24" customHeight="1" thickBot="1">
      <c r="A40" s="310"/>
      <c r="B40" s="311"/>
      <c r="C40" s="294" t="s">
        <v>50</v>
      </c>
      <c r="D40" s="295"/>
      <c r="E40" s="295"/>
      <c r="F40" s="295"/>
      <c r="G40" s="295"/>
      <c r="H40" s="295"/>
      <c r="I40" s="295"/>
      <c r="J40" s="296"/>
      <c r="K40" s="375">
        <f>SUM(K30:O39)</f>
        <v>0</v>
      </c>
      <c r="L40" s="376"/>
      <c r="M40" s="376"/>
      <c r="N40" s="376"/>
      <c r="O40" s="377"/>
      <c r="P40" s="375">
        <f>SUM(P30:T39)</f>
        <v>0</v>
      </c>
      <c r="Q40" s="376"/>
      <c r="R40" s="376"/>
      <c r="S40" s="376"/>
      <c r="T40" s="377"/>
      <c r="U40" s="375">
        <f>SUM(U30:Y39)</f>
        <v>0</v>
      </c>
      <c r="V40" s="376"/>
      <c r="W40" s="376"/>
      <c r="X40" s="376"/>
      <c r="Y40" s="377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6:15" ht="14.25" thickBot="1">
      <c r="F42" s="655" t="s">
        <v>212</v>
      </c>
      <c r="G42" s="656"/>
      <c r="H42" s="656"/>
      <c r="I42" s="656"/>
      <c r="J42" s="657"/>
      <c r="K42" s="658" t="str">
        <f>IF(K40=K27,"ok","収支不一致")</f>
        <v>ok</v>
      </c>
      <c r="L42" s="659"/>
      <c r="M42" s="659"/>
      <c r="N42" s="659"/>
      <c r="O42" s="660"/>
    </row>
    <row r="43" spans="6:15" ht="14.25" thickBot="1">
      <c r="F43" s="655" t="s">
        <v>213</v>
      </c>
      <c r="G43" s="656"/>
      <c r="H43" s="656"/>
      <c r="I43" s="656"/>
      <c r="J43" s="657"/>
      <c r="K43" s="658" t="str">
        <f>IF(K24+K25+K26=U40,"ok","収支不一致")</f>
        <v>ok</v>
      </c>
      <c r="L43" s="659"/>
      <c r="M43" s="659"/>
      <c r="N43" s="659"/>
      <c r="O43" s="660"/>
    </row>
  </sheetData>
  <sheetProtection/>
  <mergeCells count="130">
    <mergeCell ref="F42:J42"/>
    <mergeCell ref="K42:O42"/>
    <mergeCell ref="F43:J43"/>
    <mergeCell ref="K43:O43"/>
    <mergeCell ref="A8:B9"/>
    <mergeCell ref="P12:S12"/>
    <mergeCell ref="F10:AI10"/>
    <mergeCell ref="F7:M7"/>
    <mergeCell ref="N7:P7"/>
    <mergeCell ref="T1:AI2"/>
    <mergeCell ref="Q7:S7"/>
    <mergeCell ref="AB7:AD7"/>
    <mergeCell ref="AE7:AI7"/>
    <mergeCell ref="H12:K12"/>
    <mergeCell ref="Z35:AI35"/>
    <mergeCell ref="Z37:AI37"/>
    <mergeCell ref="Z38:AI38"/>
    <mergeCell ref="Z39:AI39"/>
    <mergeCell ref="Z30:AI30"/>
    <mergeCell ref="Z31:AI31"/>
    <mergeCell ref="Z32:AI32"/>
    <mergeCell ref="Z33:AI33"/>
    <mergeCell ref="Z36:AI36"/>
    <mergeCell ref="L12:O12"/>
    <mergeCell ref="L13:N13"/>
    <mergeCell ref="AF12:AI12"/>
    <mergeCell ref="AF13:AH13"/>
    <mergeCell ref="AB13:AD13"/>
    <mergeCell ref="Z34:AI34"/>
    <mergeCell ref="P23:AI23"/>
    <mergeCell ref="P24:AI24"/>
    <mergeCell ref="P25:AI25"/>
    <mergeCell ref="P26:AI26"/>
    <mergeCell ref="F9:AI9"/>
    <mergeCell ref="A7:E7"/>
    <mergeCell ref="F11:AI11"/>
    <mergeCell ref="A15:E19"/>
    <mergeCell ref="A12:E14"/>
    <mergeCell ref="F15:AI19"/>
    <mergeCell ref="AB12:AE12"/>
    <mergeCell ref="X13:Z13"/>
    <mergeCell ref="T13:V13"/>
    <mergeCell ref="T14:V14"/>
    <mergeCell ref="F14:G14"/>
    <mergeCell ref="AF14:AH14"/>
    <mergeCell ref="F13:G13"/>
    <mergeCell ref="X14:Z14"/>
    <mergeCell ref="AB14:AD14"/>
    <mergeCell ref="L14:N14"/>
    <mergeCell ref="P13:R13"/>
    <mergeCell ref="P14:R14"/>
    <mergeCell ref="H13:J13"/>
    <mergeCell ref="H14:J14"/>
    <mergeCell ref="A5:E5"/>
    <mergeCell ref="F5:I5"/>
    <mergeCell ref="J5:N5"/>
    <mergeCell ref="O5:AI5"/>
    <mergeCell ref="T12:W12"/>
    <mergeCell ref="X12:AA12"/>
    <mergeCell ref="C8:E8"/>
    <mergeCell ref="C9:E9"/>
    <mergeCell ref="T7:AA7"/>
    <mergeCell ref="F8:AI8"/>
    <mergeCell ref="F6:AI6"/>
    <mergeCell ref="A6:E6"/>
    <mergeCell ref="P22:AI22"/>
    <mergeCell ref="A10:B11"/>
    <mergeCell ref="C10:E10"/>
    <mergeCell ref="C11:E11"/>
    <mergeCell ref="A22:B27"/>
    <mergeCell ref="C22:J22"/>
    <mergeCell ref="K22:O22"/>
    <mergeCell ref="C23:J23"/>
    <mergeCell ref="C24:J24"/>
    <mergeCell ref="C25:J25"/>
    <mergeCell ref="C26:J26"/>
    <mergeCell ref="C27:J27"/>
    <mergeCell ref="K35:O35"/>
    <mergeCell ref="K31:O31"/>
    <mergeCell ref="K32:O32"/>
    <mergeCell ref="K33:O33"/>
    <mergeCell ref="K37:O37"/>
    <mergeCell ref="C40:J40"/>
    <mergeCell ref="P34:T34"/>
    <mergeCell ref="P35:T35"/>
    <mergeCell ref="P37:T37"/>
    <mergeCell ref="P38:T38"/>
    <mergeCell ref="G36:J36"/>
    <mergeCell ref="K36:O36"/>
    <mergeCell ref="P36:T36"/>
    <mergeCell ref="A28:B40"/>
    <mergeCell ref="G35:J35"/>
    <mergeCell ref="G38:J38"/>
    <mergeCell ref="C28:F29"/>
    <mergeCell ref="G28:J29"/>
    <mergeCell ref="K39:O39"/>
    <mergeCell ref="K40:O40"/>
    <mergeCell ref="K34:O34"/>
    <mergeCell ref="C38:F38"/>
    <mergeCell ref="K38:O38"/>
    <mergeCell ref="P32:T32"/>
    <mergeCell ref="P33:T33"/>
    <mergeCell ref="K30:O30"/>
    <mergeCell ref="P29:T29"/>
    <mergeCell ref="U30:Y30"/>
    <mergeCell ref="U31:Y31"/>
    <mergeCell ref="U32:Y32"/>
    <mergeCell ref="U33:Y33"/>
    <mergeCell ref="U29:Y29"/>
    <mergeCell ref="P30:T30"/>
    <mergeCell ref="K23:O23"/>
    <mergeCell ref="K24:O24"/>
    <mergeCell ref="K25:O25"/>
    <mergeCell ref="K26:O26"/>
    <mergeCell ref="K28:O29"/>
    <mergeCell ref="P31:T31"/>
    <mergeCell ref="K27:O27"/>
    <mergeCell ref="P27:AI27"/>
    <mergeCell ref="P28:Y28"/>
    <mergeCell ref="Z28:AI29"/>
    <mergeCell ref="A1:S2"/>
    <mergeCell ref="U39:Y39"/>
    <mergeCell ref="U40:Y40"/>
    <mergeCell ref="P39:T39"/>
    <mergeCell ref="P40:T40"/>
    <mergeCell ref="U35:Y35"/>
    <mergeCell ref="U37:Y37"/>
    <mergeCell ref="U38:Y38"/>
    <mergeCell ref="U36:Y36"/>
    <mergeCell ref="U34:Y34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1"/>
  <headerFooter alignWithMargins="0">
    <oddHeader>&amp;L(様式１－３）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zoomScale="60" zoomScalePageLayoutView="0" workbookViewId="0" topLeftCell="A1">
      <selection activeCell="N7" sqref="N7:P7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40" t="s">
        <v>88</v>
      </c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</row>
    <row r="2" spans="1:35" ht="22.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15" t="s">
        <v>15</v>
      </c>
      <c r="B5" s="416"/>
      <c r="C5" s="417"/>
      <c r="D5" s="417"/>
      <c r="E5" s="418"/>
      <c r="F5" s="501">
        <v>1</v>
      </c>
      <c r="G5" s="502"/>
      <c r="H5" s="502"/>
      <c r="I5" s="503"/>
      <c r="J5" s="345" t="s">
        <v>16</v>
      </c>
      <c r="K5" s="346"/>
      <c r="L5" s="346"/>
      <c r="M5" s="346"/>
      <c r="N5" s="347"/>
      <c r="O5" s="504" t="s">
        <v>67</v>
      </c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6"/>
    </row>
    <row r="6" spans="1:35" ht="22.5" customHeight="1">
      <c r="A6" s="401" t="s">
        <v>0</v>
      </c>
      <c r="B6" s="402"/>
      <c r="C6" s="403"/>
      <c r="D6" s="403"/>
      <c r="E6" s="404"/>
      <c r="F6" s="507" t="s">
        <v>7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9"/>
    </row>
    <row r="7" spans="1:35" ht="22.5" customHeight="1">
      <c r="A7" s="401" t="s">
        <v>4</v>
      </c>
      <c r="B7" s="402"/>
      <c r="C7" s="403"/>
      <c r="D7" s="403"/>
      <c r="E7" s="404"/>
      <c r="F7" s="519">
        <v>45430</v>
      </c>
      <c r="G7" s="520"/>
      <c r="H7" s="520"/>
      <c r="I7" s="520"/>
      <c r="J7" s="520"/>
      <c r="K7" s="520"/>
      <c r="L7" s="520"/>
      <c r="M7" s="520"/>
      <c r="N7" s="500" t="s">
        <v>207</v>
      </c>
      <c r="O7" s="500"/>
      <c r="P7" s="500"/>
      <c r="Q7" s="500"/>
      <c r="R7" s="500"/>
      <c r="S7" s="500"/>
      <c r="T7" s="520"/>
      <c r="U7" s="520"/>
      <c r="V7" s="520"/>
      <c r="W7" s="520"/>
      <c r="X7" s="520"/>
      <c r="Y7" s="520"/>
      <c r="Z7" s="520"/>
      <c r="AA7" s="520"/>
      <c r="AB7" s="500"/>
      <c r="AC7" s="500"/>
      <c r="AD7" s="500"/>
      <c r="AE7" s="521" t="s">
        <v>93</v>
      </c>
      <c r="AF7" s="522"/>
      <c r="AG7" s="522"/>
      <c r="AH7" s="522"/>
      <c r="AI7" s="523"/>
    </row>
    <row r="8" spans="1:35" ht="22.5" customHeight="1">
      <c r="A8" s="405" t="s">
        <v>20</v>
      </c>
      <c r="B8" s="406"/>
      <c r="C8" s="409" t="s">
        <v>18</v>
      </c>
      <c r="D8" s="410"/>
      <c r="E8" s="411"/>
      <c r="F8" s="494" t="s">
        <v>95</v>
      </c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6"/>
    </row>
    <row r="9" spans="1:35" ht="22.5" customHeight="1">
      <c r="A9" s="407"/>
      <c r="B9" s="408"/>
      <c r="C9" s="412" t="s">
        <v>19</v>
      </c>
      <c r="D9" s="413"/>
      <c r="E9" s="414"/>
      <c r="F9" s="497" t="s">
        <v>96</v>
      </c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9"/>
    </row>
    <row r="10" spans="1:35" ht="22.5" customHeight="1">
      <c r="A10" s="405" t="s">
        <v>21</v>
      </c>
      <c r="B10" s="406"/>
      <c r="C10" s="409" t="s">
        <v>18</v>
      </c>
      <c r="D10" s="410"/>
      <c r="E10" s="411"/>
      <c r="F10" s="494"/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6"/>
    </row>
    <row r="11" spans="1:35" ht="22.5" customHeight="1">
      <c r="A11" s="407"/>
      <c r="B11" s="408"/>
      <c r="C11" s="412" t="s">
        <v>19</v>
      </c>
      <c r="D11" s="413"/>
      <c r="E11" s="414"/>
      <c r="F11" s="497"/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9"/>
    </row>
    <row r="12" spans="1:35" ht="22.5" customHeight="1">
      <c r="A12" s="405" t="s">
        <v>5</v>
      </c>
      <c r="B12" s="406"/>
      <c r="C12" s="461"/>
      <c r="D12" s="461"/>
      <c r="E12" s="462"/>
      <c r="F12" s="4"/>
      <c r="G12" s="40"/>
      <c r="H12" s="426" t="s">
        <v>7</v>
      </c>
      <c r="I12" s="488"/>
      <c r="J12" s="488"/>
      <c r="K12" s="489"/>
      <c r="L12" s="425" t="s">
        <v>8</v>
      </c>
      <c r="M12" s="426"/>
      <c r="N12" s="426"/>
      <c r="O12" s="478"/>
      <c r="P12" s="425" t="s">
        <v>22</v>
      </c>
      <c r="Q12" s="426"/>
      <c r="R12" s="426"/>
      <c r="S12" s="426"/>
      <c r="T12" s="425" t="s">
        <v>9</v>
      </c>
      <c r="U12" s="426"/>
      <c r="V12" s="426"/>
      <c r="W12" s="426"/>
      <c r="X12" s="425" t="s">
        <v>23</v>
      </c>
      <c r="Y12" s="426"/>
      <c r="Z12" s="426"/>
      <c r="AA12" s="426"/>
      <c r="AB12" s="425" t="s">
        <v>24</v>
      </c>
      <c r="AC12" s="426"/>
      <c r="AD12" s="426"/>
      <c r="AE12" s="478"/>
      <c r="AF12" s="425" t="s">
        <v>66</v>
      </c>
      <c r="AG12" s="426"/>
      <c r="AH12" s="426"/>
      <c r="AI12" s="479"/>
    </row>
    <row r="13" spans="1:35" ht="22.5" customHeight="1">
      <c r="A13" s="463"/>
      <c r="B13" s="464"/>
      <c r="C13" s="465"/>
      <c r="D13" s="465"/>
      <c r="E13" s="466"/>
      <c r="F13" s="436" t="s">
        <v>6</v>
      </c>
      <c r="G13" s="437"/>
      <c r="H13" s="490">
        <v>2</v>
      </c>
      <c r="I13" s="490"/>
      <c r="J13" s="490"/>
      <c r="K13" s="41" t="s">
        <v>25</v>
      </c>
      <c r="L13" s="490"/>
      <c r="M13" s="490"/>
      <c r="N13" s="490"/>
      <c r="O13" s="41" t="s">
        <v>25</v>
      </c>
      <c r="P13" s="490"/>
      <c r="Q13" s="490"/>
      <c r="R13" s="490"/>
      <c r="S13" s="41" t="s">
        <v>25</v>
      </c>
      <c r="T13" s="490"/>
      <c r="U13" s="490"/>
      <c r="V13" s="490"/>
      <c r="W13" s="41" t="s">
        <v>25</v>
      </c>
      <c r="X13" s="490"/>
      <c r="Y13" s="490"/>
      <c r="Z13" s="490"/>
      <c r="AA13" s="41" t="s">
        <v>25</v>
      </c>
      <c r="AB13" s="490"/>
      <c r="AC13" s="490"/>
      <c r="AD13" s="490"/>
      <c r="AE13" s="41" t="s">
        <v>25</v>
      </c>
      <c r="AF13" s="491">
        <f>SUM(H13,L13,P13,T13,X13,AB13)</f>
        <v>2</v>
      </c>
      <c r="AG13" s="492"/>
      <c r="AH13" s="492"/>
      <c r="AI13" s="31" t="s">
        <v>25</v>
      </c>
    </row>
    <row r="14" spans="1:35" ht="22.5" customHeight="1">
      <c r="A14" s="407"/>
      <c r="B14" s="408"/>
      <c r="C14" s="467"/>
      <c r="D14" s="467"/>
      <c r="E14" s="468"/>
      <c r="F14" s="432" t="s">
        <v>26</v>
      </c>
      <c r="G14" s="433"/>
      <c r="H14" s="493">
        <v>5</v>
      </c>
      <c r="I14" s="493"/>
      <c r="J14" s="493"/>
      <c r="K14" s="30" t="s">
        <v>25</v>
      </c>
      <c r="L14" s="493"/>
      <c r="M14" s="493"/>
      <c r="N14" s="493"/>
      <c r="O14" s="30" t="s">
        <v>25</v>
      </c>
      <c r="P14" s="493"/>
      <c r="Q14" s="493"/>
      <c r="R14" s="493"/>
      <c r="S14" s="30" t="s">
        <v>25</v>
      </c>
      <c r="T14" s="493"/>
      <c r="U14" s="493"/>
      <c r="V14" s="493"/>
      <c r="W14" s="30" t="s">
        <v>25</v>
      </c>
      <c r="X14" s="493"/>
      <c r="Y14" s="493"/>
      <c r="Z14" s="493"/>
      <c r="AA14" s="30" t="s">
        <v>25</v>
      </c>
      <c r="AB14" s="493"/>
      <c r="AC14" s="493"/>
      <c r="AD14" s="493"/>
      <c r="AE14" s="30" t="s">
        <v>25</v>
      </c>
      <c r="AF14" s="434">
        <f>SUM(H14,L14,P14,T14,X14,AB14)</f>
        <v>5</v>
      </c>
      <c r="AG14" s="435"/>
      <c r="AH14" s="435"/>
      <c r="AI14" s="32" t="s">
        <v>25</v>
      </c>
    </row>
    <row r="15" spans="1:35" ht="22.5" customHeight="1">
      <c r="A15" s="449" t="s">
        <v>68</v>
      </c>
      <c r="B15" s="450"/>
      <c r="C15" s="451"/>
      <c r="D15" s="451"/>
      <c r="E15" s="452"/>
      <c r="F15" s="510" t="s">
        <v>158</v>
      </c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2"/>
    </row>
    <row r="16" spans="1:35" ht="22.5" customHeight="1">
      <c r="A16" s="453"/>
      <c r="B16" s="454"/>
      <c r="C16" s="455"/>
      <c r="D16" s="455"/>
      <c r="E16" s="456"/>
      <c r="F16" s="513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5"/>
    </row>
    <row r="17" spans="1:35" ht="22.5" customHeight="1">
      <c r="A17" s="453"/>
      <c r="B17" s="454"/>
      <c r="C17" s="455"/>
      <c r="D17" s="455"/>
      <c r="E17" s="456"/>
      <c r="F17" s="513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5"/>
    </row>
    <row r="18" spans="1:35" ht="22.5" customHeight="1">
      <c r="A18" s="453"/>
      <c r="B18" s="454"/>
      <c r="C18" s="455"/>
      <c r="D18" s="455"/>
      <c r="E18" s="456"/>
      <c r="F18" s="513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5"/>
    </row>
    <row r="19" spans="1:35" ht="22.5" customHeight="1" thickBot="1">
      <c r="A19" s="457"/>
      <c r="B19" s="458"/>
      <c r="C19" s="459"/>
      <c r="D19" s="459"/>
      <c r="E19" s="460"/>
      <c r="F19" s="516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8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32</v>
      </c>
    </row>
    <row r="22" spans="1:35" ht="19.5" customHeight="1">
      <c r="A22" s="352" t="s">
        <v>40</v>
      </c>
      <c r="B22" s="353"/>
      <c r="C22" s="345" t="s">
        <v>42</v>
      </c>
      <c r="D22" s="346"/>
      <c r="E22" s="346"/>
      <c r="F22" s="346"/>
      <c r="G22" s="346"/>
      <c r="H22" s="346"/>
      <c r="I22" s="346"/>
      <c r="J22" s="346"/>
      <c r="K22" s="345" t="s">
        <v>31</v>
      </c>
      <c r="L22" s="346"/>
      <c r="M22" s="346"/>
      <c r="N22" s="346"/>
      <c r="O22" s="347"/>
      <c r="P22" s="345" t="s">
        <v>43</v>
      </c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1"/>
    </row>
    <row r="23" spans="1:35" ht="24.75" customHeight="1">
      <c r="A23" s="354"/>
      <c r="B23" s="355"/>
      <c r="C23" s="323" t="s">
        <v>204</v>
      </c>
      <c r="D23" s="324"/>
      <c r="E23" s="324"/>
      <c r="F23" s="324"/>
      <c r="G23" s="324"/>
      <c r="H23" s="324"/>
      <c r="I23" s="324"/>
      <c r="J23" s="325"/>
      <c r="K23" s="389">
        <v>76800</v>
      </c>
      <c r="L23" s="390"/>
      <c r="M23" s="390"/>
      <c r="N23" s="390"/>
      <c r="O23" s="391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54"/>
      <c r="B24" s="355"/>
      <c r="C24" s="323" t="s">
        <v>11</v>
      </c>
      <c r="D24" s="324"/>
      <c r="E24" s="324"/>
      <c r="F24" s="324"/>
      <c r="G24" s="324"/>
      <c r="H24" s="324"/>
      <c r="I24" s="324"/>
      <c r="J24" s="325"/>
      <c r="K24" s="384"/>
      <c r="L24" s="385"/>
      <c r="M24" s="385"/>
      <c r="N24" s="385"/>
      <c r="O24" s="386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54"/>
      <c r="B25" s="355"/>
      <c r="C25" s="323" t="s">
        <v>30</v>
      </c>
      <c r="D25" s="324"/>
      <c r="E25" s="324"/>
      <c r="F25" s="324"/>
      <c r="G25" s="324"/>
      <c r="H25" s="324"/>
      <c r="I25" s="324"/>
      <c r="J25" s="325"/>
      <c r="K25" s="384"/>
      <c r="L25" s="385"/>
      <c r="M25" s="385"/>
      <c r="N25" s="385"/>
      <c r="O25" s="386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54"/>
      <c r="B26" s="355"/>
      <c r="C26" s="323" t="s">
        <v>12</v>
      </c>
      <c r="D26" s="324"/>
      <c r="E26" s="324"/>
      <c r="F26" s="324"/>
      <c r="G26" s="324"/>
      <c r="H26" s="324"/>
      <c r="I26" s="324"/>
      <c r="J26" s="325"/>
      <c r="K26" s="384"/>
      <c r="L26" s="385"/>
      <c r="M26" s="385"/>
      <c r="N26" s="385"/>
      <c r="O26" s="386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56"/>
      <c r="B27" s="357"/>
      <c r="C27" s="294" t="s">
        <v>50</v>
      </c>
      <c r="D27" s="295"/>
      <c r="E27" s="295"/>
      <c r="F27" s="295"/>
      <c r="G27" s="295"/>
      <c r="H27" s="295"/>
      <c r="I27" s="295"/>
      <c r="J27" s="296"/>
      <c r="K27" s="375">
        <f>SUM(K23:O26)</f>
        <v>76800</v>
      </c>
      <c r="L27" s="387"/>
      <c r="M27" s="387"/>
      <c r="N27" s="387"/>
      <c r="O27" s="388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06" t="s">
        <v>41</v>
      </c>
      <c r="B28" s="307"/>
      <c r="C28" s="318" t="s">
        <v>44</v>
      </c>
      <c r="D28" s="318"/>
      <c r="E28" s="318"/>
      <c r="F28" s="318"/>
      <c r="G28" s="318" t="s">
        <v>45</v>
      </c>
      <c r="H28" s="318"/>
      <c r="I28" s="318"/>
      <c r="J28" s="318"/>
      <c r="K28" s="326" t="s">
        <v>10</v>
      </c>
      <c r="L28" s="327"/>
      <c r="M28" s="327"/>
      <c r="N28" s="327"/>
      <c r="O28" s="328"/>
      <c r="P28" s="333" t="s">
        <v>46</v>
      </c>
      <c r="Q28" s="334"/>
      <c r="R28" s="334"/>
      <c r="S28" s="334"/>
      <c r="T28" s="334"/>
      <c r="U28" s="334"/>
      <c r="V28" s="334"/>
      <c r="W28" s="334"/>
      <c r="X28" s="334"/>
      <c r="Y28" s="335"/>
      <c r="Z28" s="297" t="s">
        <v>47</v>
      </c>
      <c r="AA28" s="298"/>
      <c r="AB28" s="298"/>
      <c r="AC28" s="298"/>
      <c r="AD28" s="298"/>
      <c r="AE28" s="298"/>
      <c r="AF28" s="298"/>
      <c r="AG28" s="298"/>
      <c r="AH28" s="298"/>
      <c r="AI28" s="299"/>
    </row>
    <row r="29" spans="1:35" ht="19.5" customHeight="1">
      <c r="A29" s="308"/>
      <c r="B29" s="309"/>
      <c r="C29" s="319"/>
      <c r="D29" s="319"/>
      <c r="E29" s="319"/>
      <c r="F29" s="319"/>
      <c r="G29" s="319"/>
      <c r="H29" s="319"/>
      <c r="I29" s="319"/>
      <c r="J29" s="319"/>
      <c r="K29" s="329"/>
      <c r="L29" s="330"/>
      <c r="M29" s="330"/>
      <c r="N29" s="330"/>
      <c r="O29" s="331"/>
      <c r="P29" s="289" t="s">
        <v>13</v>
      </c>
      <c r="Q29" s="290"/>
      <c r="R29" s="290"/>
      <c r="S29" s="290"/>
      <c r="T29" s="290"/>
      <c r="U29" s="289" t="s">
        <v>57</v>
      </c>
      <c r="V29" s="290"/>
      <c r="W29" s="290"/>
      <c r="X29" s="290"/>
      <c r="Y29" s="332"/>
      <c r="Z29" s="300"/>
      <c r="AA29" s="301"/>
      <c r="AB29" s="301"/>
      <c r="AC29" s="301"/>
      <c r="AD29" s="301"/>
      <c r="AE29" s="301"/>
      <c r="AF29" s="301"/>
      <c r="AG29" s="301"/>
      <c r="AH29" s="301"/>
      <c r="AI29" s="302"/>
    </row>
    <row r="30" spans="1:35" ht="24" customHeight="1">
      <c r="A30" s="308"/>
      <c r="B30" s="309"/>
      <c r="C30" s="21" t="s">
        <v>14</v>
      </c>
      <c r="D30" s="21"/>
      <c r="E30" s="21"/>
      <c r="F30" s="25"/>
      <c r="G30" s="11" t="s">
        <v>14</v>
      </c>
      <c r="H30" s="11"/>
      <c r="I30" s="11"/>
      <c r="J30" s="12"/>
      <c r="K30" s="365"/>
      <c r="L30" s="366"/>
      <c r="M30" s="366"/>
      <c r="N30" s="366"/>
      <c r="O30" s="367"/>
      <c r="P30" s="362"/>
      <c r="Q30" s="363"/>
      <c r="R30" s="363"/>
      <c r="S30" s="363"/>
      <c r="T30" s="364"/>
      <c r="U30" s="365">
        <f aca="true" t="shared" si="0" ref="U30:U39">K30-P30</f>
        <v>0</v>
      </c>
      <c r="V30" s="366"/>
      <c r="W30" s="366"/>
      <c r="X30" s="366"/>
      <c r="Y30" s="367"/>
      <c r="Z30" s="374" t="s">
        <v>97</v>
      </c>
      <c r="AA30" s="372"/>
      <c r="AB30" s="372"/>
      <c r="AC30" s="372"/>
      <c r="AD30" s="372"/>
      <c r="AE30" s="372"/>
      <c r="AF30" s="372"/>
      <c r="AG30" s="372"/>
      <c r="AH30" s="372"/>
      <c r="AI30" s="373"/>
    </row>
    <row r="31" spans="1:35" ht="24" customHeight="1">
      <c r="A31" s="308"/>
      <c r="B31" s="309"/>
      <c r="C31" s="13" t="s">
        <v>48</v>
      </c>
      <c r="D31" s="14"/>
      <c r="E31" s="14"/>
      <c r="F31" s="26"/>
      <c r="G31" s="21" t="s">
        <v>49</v>
      </c>
      <c r="H31" s="21"/>
      <c r="I31" s="21"/>
      <c r="J31" s="25"/>
      <c r="K31" s="365">
        <v>16800</v>
      </c>
      <c r="L31" s="366"/>
      <c r="M31" s="366"/>
      <c r="N31" s="366"/>
      <c r="O31" s="367"/>
      <c r="P31" s="365">
        <v>16800</v>
      </c>
      <c r="Q31" s="366"/>
      <c r="R31" s="366"/>
      <c r="S31" s="366"/>
      <c r="T31" s="367"/>
      <c r="U31" s="365">
        <f t="shared" si="0"/>
        <v>0</v>
      </c>
      <c r="V31" s="366"/>
      <c r="W31" s="366"/>
      <c r="X31" s="366"/>
      <c r="Y31" s="367"/>
      <c r="Z31" s="371" t="s">
        <v>99</v>
      </c>
      <c r="AA31" s="372"/>
      <c r="AB31" s="372"/>
      <c r="AC31" s="372"/>
      <c r="AD31" s="372"/>
      <c r="AE31" s="372"/>
      <c r="AF31" s="372"/>
      <c r="AG31" s="372"/>
      <c r="AH31" s="372"/>
      <c r="AI31" s="373"/>
    </row>
    <row r="32" spans="1:35" ht="24" customHeight="1">
      <c r="A32" s="308"/>
      <c r="B32" s="309"/>
      <c r="C32" s="22"/>
      <c r="D32" s="21"/>
      <c r="E32" s="21"/>
      <c r="F32" s="25"/>
      <c r="G32" s="21" t="s">
        <v>2</v>
      </c>
      <c r="H32" s="21"/>
      <c r="I32" s="21"/>
      <c r="J32" s="25"/>
      <c r="K32" s="365"/>
      <c r="L32" s="366"/>
      <c r="M32" s="366"/>
      <c r="N32" s="366"/>
      <c r="O32" s="367"/>
      <c r="P32" s="365"/>
      <c r="Q32" s="366"/>
      <c r="R32" s="366"/>
      <c r="S32" s="366"/>
      <c r="T32" s="367"/>
      <c r="U32" s="365">
        <f t="shared" si="0"/>
        <v>0</v>
      </c>
      <c r="V32" s="366"/>
      <c r="W32" s="366"/>
      <c r="X32" s="366"/>
      <c r="Y32" s="367"/>
      <c r="Z32" s="371"/>
      <c r="AA32" s="372"/>
      <c r="AB32" s="372"/>
      <c r="AC32" s="372"/>
      <c r="AD32" s="372"/>
      <c r="AE32" s="372"/>
      <c r="AF32" s="372"/>
      <c r="AG32" s="372"/>
      <c r="AH32" s="372"/>
      <c r="AI32" s="373"/>
    </row>
    <row r="33" spans="1:35" ht="24" customHeight="1">
      <c r="A33" s="308"/>
      <c r="B33" s="309"/>
      <c r="C33" s="13" t="s">
        <v>33</v>
      </c>
      <c r="D33" s="14"/>
      <c r="E33" s="14"/>
      <c r="F33" s="26"/>
      <c r="G33" s="21" t="s">
        <v>35</v>
      </c>
      <c r="H33" s="21"/>
      <c r="I33" s="21"/>
      <c r="J33" s="25"/>
      <c r="K33" s="365">
        <v>10000</v>
      </c>
      <c r="L33" s="366"/>
      <c r="M33" s="366"/>
      <c r="N33" s="366"/>
      <c r="O33" s="367"/>
      <c r="P33" s="365">
        <v>10000</v>
      </c>
      <c r="Q33" s="366"/>
      <c r="R33" s="366"/>
      <c r="S33" s="366"/>
      <c r="T33" s="367"/>
      <c r="U33" s="365">
        <f t="shared" si="0"/>
        <v>0</v>
      </c>
      <c r="V33" s="366"/>
      <c r="W33" s="366"/>
      <c r="X33" s="366"/>
      <c r="Y33" s="367"/>
      <c r="Z33" s="374" t="s">
        <v>165</v>
      </c>
      <c r="AA33" s="372"/>
      <c r="AB33" s="372"/>
      <c r="AC33" s="372"/>
      <c r="AD33" s="372"/>
      <c r="AE33" s="372"/>
      <c r="AF33" s="372"/>
      <c r="AG33" s="372"/>
      <c r="AH33" s="372"/>
      <c r="AI33" s="373"/>
    </row>
    <row r="34" spans="1:35" ht="24" customHeight="1">
      <c r="A34" s="308"/>
      <c r="B34" s="309"/>
      <c r="C34" s="22"/>
      <c r="D34" s="21"/>
      <c r="E34" s="21"/>
      <c r="F34" s="25"/>
      <c r="G34" s="21" t="s">
        <v>36</v>
      </c>
      <c r="H34" s="21"/>
      <c r="I34" s="21"/>
      <c r="J34" s="25"/>
      <c r="K34" s="365"/>
      <c r="L34" s="366"/>
      <c r="M34" s="366"/>
      <c r="N34" s="366"/>
      <c r="O34" s="367"/>
      <c r="P34" s="362"/>
      <c r="Q34" s="363"/>
      <c r="R34" s="363"/>
      <c r="S34" s="363"/>
      <c r="T34" s="364"/>
      <c r="U34" s="365">
        <f t="shared" si="0"/>
        <v>0</v>
      </c>
      <c r="V34" s="366"/>
      <c r="W34" s="366"/>
      <c r="X34" s="366"/>
      <c r="Y34" s="367"/>
      <c r="Z34" s="374"/>
      <c r="AA34" s="372"/>
      <c r="AB34" s="372"/>
      <c r="AC34" s="372"/>
      <c r="AD34" s="372"/>
      <c r="AE34" s="372"/>
      <c r="AF34" s="372"/>
      <c r="AG34" s="372"/>
      <c r="AH34" s="372"/>
      <c r="AI34" s="373"/>
    </row>
    <row r="35" spans="1:35" ht="24" customHeight="1">
      <c r="A35" s="308"/>
      <c r="B35" s="309"/>
      <c r="C35" s="13" t="s">
        <v>34</v>
      </c>
      <c r="D35" s="14"/>
      <c r="E35" s="14"/>
      <c r="F35" s="26"/>
      <c r="G35" s="312" t="s">
        <v>39</v>
      </c>
      <c r="H35" s="313"/>
      <c r="I35" s="313"/>
      <c r="J35" s="314"/>
      <c r="K35" s="365"/>
      <c r="L35" s="366"/>
      <c r="M35" s="366"/>
      <c r="N35" s="366"/>
      <c r="O35" s="367"/>
      <c r="P35" s="365"/>
      <c r="Q35" s="366"/>
      <c r="R35" s="366"/>
      <c r="S35" s="366"/>
      <c r="T35" s="367"/>
      <c r="U35" s="365">
        <f t="shared" si="0"/>
        <v>0</v>
      </c>
      <c r="V35" s="366"/>
      <c r="W35" s="366"/>
      <c r="X35" s="366"/>
      <c r="Y35" s="367"/>
      <c r="Z35" s="374"/>
      <c r="AA35" s="372"/>
      <c r="AB35" s="372"/>
      <c r="AC35" s="372"/>
      <c r="AD35" s="372"/>
      <c r="AE35" s="372"/>
      <c r="AF35" s="372"/>
      <c r="AG35" s="372"/>
      <c r="AH35" s="372"/>
      <c r="AI35" s="373"/>
    </row>
    <row r="36" spans="1:35" ht="24" customHeight="1">
      <c r="A36" s="308"/>
      <c r="B36" s="309"/>
      <c r="C36" s="172"/>
      <c r="D36" s="173"/>
      <c r="E36" s="173"/>
      <c r="F36" s="174"/>
      <c r="G36" s="312" t="s">
        <v>159</v>
      </c>
      <c r="H36" s="313"/>
      <c r="I36" s="313"/>
      <c r="J36" s="314"/>
      <c r="K36" s="365"/>
      <c r="L36" s="366"/>
      <c r="M36" s="366"/>
      <c r="N36" s="366"/>
      <c r="O36" s="367"/>
      <c r="P36" s="362"/>
      <c r="Q36" s="363"/>
      <c r="R36" s="363"/>
      <c r="S36" s="363"/>
      <c r="T36" s="364"/>
      <c r="U36" s="365">
        <f>K36-P36</f>
        <v>0</v>
      </c>
      <c r="V36" s="366"/>
      <c r="W36" s="366"/>
      <c r="X36" s="366"/>
      <c r="Y36" s="367"/>
      <c r="Z36" s="374"/>
      <c r="AA36" s="372"/>
      <c r="AB36" s="372"/>
      <c r="AC36" s="372"/>
      <c r="AD36" s="372"/>
      <c r="AE36" s="372"/>
      <c r="AF36" s="372"/>
      <c r="AG36" s="372"/>
      <c r="AH36" s="372"/>
      <c r="AI36" s="373"/>
    </row>
    <row r="37" spans="1:35" ht="24" customHeight="1">
      <c r="A37" s="308"/>
      <c r="B37" s="309"/>
      <c r="C37" s="22"/>
      <c r="D37" s="21"/>
      <c r="E37" s="21"/>
      <c r="F37" s="25"/>
      <c r="G37" s="21" t="s">
        <v>157</v>
      </c>
      <c r="H37" s="21"/>
      <c r="I37" s="21"/>
      <c r="J37" s="25"/>
      <c r="K37" s="365"/>
      <c r="L37" s="366"/>
      <c r="M37" s="366"/>
      <c r="N37" s="366"/>
      <c r="O37" s="367"/>
      <c r="P37" s="365"/>
      <c r="Q37" s="366"/>
      <c r="R37" s="366"/>
      <c r="S37" s="366"/>
      <c r="T37" s="367"/>
      <c r="U37" s="365">
        <f t="shared" si="0"/>
        <v>0</v>
      </c>
      <c r="V37" s="366"/>
      <c r="W37" s="366"/>
      <c r="X37" s="366"/>
      <c r="Y37" s="367"/>
      <c r="Z37" s="374"/>
      <c r="AA37" s="372"/>
      <c r="AB37" s="372"/>
      <c r="AC37" s="372"/>
      <c r="AD37" s="372"/>
      <c r="AE37" s="372"/>
      <c r="AF37" s="372"/>
      <c r="AG37" s="372"/>
      <c r="AH37" s="372"/>
      <c r="AI37" s="373"/>
    </row>
    <row r="38" spans="1:35" ht="24" customHeight="1">
      <c r="A38" s="308"/>
      <c r="B38" s="309"/>
      <c r="C38" s="291" t="s">
        <v>38</v>
      </c>
      <c r="D38" s="292"/>
      <c r="E38" s="292"/>
      <c r="F38" s="293"/>
      <c r="G38" s="315" t="s">
        <v>37</v>
      </c>
      <c r="H38" s="316"/>
      <c r="I38" s="316"/>
      <c r="J38" s="317"/>
      <c r="K38" s="365">
        <v>50000</v>
      </c>
      <c r="L38" s="366"/>
      <c r="M38" s="366"/>
      <c r="N38" s="366"/>
      <c r="O38" s="367"/>
      <c r="P38" s="365">
        <v>50000</v>
      </c>
      <c r="Q38" s="366"/>
      <c r="R38" s="366"/>
      <c r="S38" s="366"/>
      <c r="T38" s="367"/>
      <c r="U38" s="365">
        <f t="shared" si="0"/>
        <v>0</v>
      </c>
      <c r="V38" s="366"/>
      <c r="W38" s="366"/>
      <c r="X38" s="366"/>
      <c r="Y38" s="367"/>
      <c r="Z38" s="371" t="s">
        <v>98</v>
      </c>
      <c r="AA38" s="372"/>
      <c r="AB38" s="372"/>
      <c r="AC38" s="372"/>
      <c r="AD38" s="372"/>
      <c r="AE38" s="372"/>
      <c r="AF38" s="372"/>
      <c r="AG38" s="372"/>
      <c r="AH38" s="372"/>
      <c r="AI38" s="373"/>
    </row>
    <row r="39" spans="1:35" ht="24" customHeight="1">
      <c r="A39" s="308"/>
      <c r="B39" s="309"/>
      <c r="C39" s="10" t="s">
        <v>12</v>
      </c>
      <c r="D39" s="11"/>
      <c r="E39" s="11"/>
      <c r="F39" s="12"/>
      <c r="G39" s="11"/>
      <c r="H39" s="11"/>
      <c r="I39" s="11"/>
      <c r="J39" s="12"/>
      <c r="K39" s="365"/>
      <c r="L39" s="366"/>
      <c r="M39" s="366"/>
      <c r="N39" s="366"/>
      <c r="O39" s="367"/>
      <c r="P39" s="365"/>
      <c r="Q39" s="366"/>
      <c r="R39" s="366"/>
      <c r="S39" s="366"/>
      <c r="T39" s="367"/>
      <c r="U39" s="365">
        <f t="shared" si="0"/>
        <v>0</v>
      </c>
      <c r="V39" s="366"/>
      <c r="W39" s="366"/>
      <c r="X39" s="366"/>
      <c r="Y39" s="367"/>
      <c r="Z39" s="374"/>
      <c r="AA39" s="372"/>
      <c r="AB39" s="372"/>
      <c r="AC39" s="372"/>
      <c r="AD39" s="372"/>
      <c r="AE39" s="372"/>
      <c r="AF39" s="372"/>
      <c r="AG39" s="372"/>
      <c r="AH39" s="372"/>
      <c r="AI39" s="373"/>
    </row>
    <row r="40" spans="1:35" ht="24" customHeight="1" thickBot="1">
      <c r="A40" s="310"/>
      <c r="B40" s="311"/>
      <c r="C40" s="294" t="s">
        <v>50</v>
      </c>
      <c r="D40" s="295"/>
      <c r="E40" s="295"/>
      <c r="F40" s="295"/>
      <c r="G40" s="295"/>
      <c r="H40" s="295"/>
      <c r="I40" s="295"/>
      <c r="J40" s="296"/>
      <c r="K40" s="375">
        <f>SUM(K30:O39)</f>
        <v>76800</v>
      </c>
      <c r="L40" s="376"/>
      <c r="M40" s="376"/>
      <c r="N40" s="376"/>
      <c r="O40" s="377"/>
      <c r="P40" s="378">
        <f>SUM(P30:T39)</f>
        <v>76800</v>
      </c>
      <c r="Q40" s="379"/>
      <c r="R40" s="379"/>
      <c r="S40" s="379"/>
      <c r="T40" s="380"/>
      <c r="U40" s="381">
        <f>SUM(U30:Y39)</f>
        <v>0</v>
      </c>
      <c r="V40" s="382"/>
      <c r="W40" s="382"/>
      <c r="X40" s="382"/>
      <c r="Y40" s="383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1">
    <mergeCell ref="U36:Y36"/>
    <mergeCell ref="Z36:AI36"/>
    <mergeCell ref="P14:R14"/>
    <mergeCell ref="P12:S12"/>
    <mergeCell ref="AF14:AH14"/>
    <mergeCell ref="F7:M7"/>
    <mergeCell ref="N7:P7"/>
    <mergeCell ref="T7:AA7"/>
    <mergeCell ref="AB7:AD7"/>
    <mergeCell ref="AE7:AI7"/>
    <mergeCell ref="Z37:AI37"/>
    <mergeCell ref="Z38:AI38"/>
    <mergeCell ref="Z39:AI39"/>
    <mergeCell ref="H12:K12"/>
    <mergeCell ref="H13:J13"/>
    <mergeCell ref="H14:J14"/>
    <mergeCell ref="L12:O12"/>
    <mergeCell ref="L13:N13"/>
    <mergeCell ref="X14:Z14"/>
    <mergeCell ref="AB14:AD14"/>
    <mergeCell ref="Z30:AI30"/>
    <mergeCell ref="Z31:AI31"/>
    <mergeCell ref="Z32:AI32"/>
    <mergeCell ref="Z33:AI33"/>
    <mergeCell ref="Z28:AI29"/>
    <mergeCell ref="P31:T31"/>
    <mergeCell ref="P32:T32"/>
    <mergeCell ref="P33:T33"/>
    <mergeCell ref="P30:T30"/>
    <mergeCell ref="P28:Y28"/>
    <mergeCell ref="Z34:AI34"/>
    <mergeCell ref="Z35:AI35"/>
    <mergeCell ref="A15:E19"/>
    <mergeCell ref="A12:E14"/>
    <mergeCell ref="F15:AI19"/>
    <mergeCell ref="AB12:AE12"/>
    <mergeCell ref="X13:Z13"/>
    <mergeCell ref="T13:V13"/>
    <mergeCell ref="T14:V14"/>
    <mergeCell ref="T12:W12"/>
    <mergeCell ref="T1:AI2"/>
    <mergeCell ref="F11:AI11"/>
    <mergeCell ref="Q7:S7"/>
    <mergeCell ref="A5:E5"/>
    <mergeCell ref="F5:I5"/>
    <mergeCell ref="A8:B9"/>
    <mergeCell ref="J5:N5"/>
    <mergeCell ref="O5:AI5"/>
    <mergeCell ref="F6:AI6"/>
    <mergeCell ref="A6:E6"/>
    <mergeCell ref="C9:E9"/>
    <mergeCell ref="F8:AI8"/>
    <mergeCell ref="F9:AI9"/>
    <mergeCell ref="A10:B11"/>
    <mergeCell ref="C10:E10"/>
    <mergeCell ref="C11:E11"/>
    <mergeCell ref="A22:B27"/>
    <mergeCell ref="C22:J22"/>
    <mergeCell ref="A7:E7"/>
    <mergeCell ref="F13:G13"/>
    <mergeCell ref="F14:G14"/>
    <mergeCell ref="K24:O24"/>
    <mergeCell ref="K25:O25"/>
    <mergeCell ref="K26:O26"/>
    <mergeCell ref="F10:AI10"/>
    <mergeCell ref="C8:E8"/>
    <mergeCell ref="P22:AI22"/>
    <mergeCell ref="X12:AA12"/>
    <mergeCell ref="AB13:AD13"/>
    <mergeCell ref="AF12:AI12"/>
    <mergeCell ref="AF13:AH13"/>
    <mergeCell ref="L14:N14"/>
    <mergeCell ref="P13:R13"/>
    <mergeCell ref="K30:O30"/>
    <mergeCell ref="P29:T29"/>
    <mergeCell ref="K22:O22"/>
    <mergeCell ref="C23:J23"/>
    <mergeCell ref="C24:J24"/>
    <mergeCell ref="C25:J25"/>
    <mergeCell ref="C26:J26"/>
    <mergeCell ref="C27:J27"/>
    <mergeCell ref="K23:O23"/>
    <mergeCell ref="K28:O29"/>
    <mergeCell ref="U32:Y32"/>
    <mergeCell ref="U40:Y40"/>
    <mergeCell ref="P39:T39"/>
    <mergeCell ref="K27:O27"/>
    <mergeCell ref="K35:O35"/>
    <mergeCell ref="K31:O31"/>
    <mergeCell ref="K32:O32"/>
    <mergeCell ref="K33:O33"/>
    <mergeCell ref="K38:O38"/>
    <mergeCell ref="U39:Y39"/>
    <mergeCell ref="C40:J40"/>
    <mergeCell ref="P34:T34"/>
    <mergeCell ref="P35:T35"/>
    <mergeCell ref="P37:T37"/>
    <mergeCell ref="P38:T38"/>
    <mergeCell ref="G36:J36"/>
    <mergeCell ref="K36:O36"/>
    <mergeCell ref="P36:T36"/>
    <mergeCell ref="U38:Y38"/>
    <mergeCell ref="A28:B40"/>
    <mergeCell ref="G35:J35"/>
    <mergeCell ref="G38:J38"/>
    <mergeCell ref="C28:F29"/>
    <mergeCell ref="G28:J29"/>
    <mergeCell ref="K39:O39"/>
    <mergeCell ref="K40:O40"/>
    <mergeCell ref="K34:O34"/>
    <mergeCell ref="C38:F38"/>
    <mergeCell ref="A1:S2"/>
    <mergeCell ref="U30:Y30"/>
    <mergeCell ref="U31:Y31"/>
    <mergeCell ref="K37:O37"/>
    <mergeCell ref="U29:Y29"/>
    <mergeCell ref="P40:T40"/>
    <mergeCell ref="U35:Y35"/>
    <mergeCell ref="U37:Y37"/>
    <mergeCell ref="U33:Y33"/>
    <mergeCell ref="U34:Y34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2"/>
  <headerFooter alignWithMargins="0">
    <oddHeader>&amp;L(様式１－３）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2"/>
  <sheetViews>
    <sheetView view="pageBreakPreview" zoomScale="60" zoomScalePageLayoutView="0" workbookViewId="0" topLeftCell="A1">
      <selection activeCell="F8" sqref="F8:AI11"/>
    </sheetView>
  </sheetViews>
  <sheetFormatPr defaultColWidth="9.00390625" defaultRowHeight="13.5"/>
  <cols>
    <col min="1" max="35" width="2.75390625" style="1" customWidth="1"/>
    <col min="36" max="16384" width="9.00390625" style="1" customWidth="1"/>
  </cols>
  <sheetData>
    <row r="1" spans="1:35" ht="22.5" customHeight="1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40" t="s">
        <v>88</v>
      </c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  <c r="AH1" s="340"/>
      <c r="AI1" s="340"/>
    </row>
    <row r="2" spans="1:35" ht="22.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  <c r="AH2" s="340"/>
      <c r="AI2" s="340"/>
    </row>
    <row r="3" spans="1:35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>
      <c r="A4" s="3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>
      <c r="A5" s="415" t="s">
        <v>15</v>
      </c>
      <c r="B5" s="416"/>
      <c r="C5" s="417"/>
      <c r="D5" s="417"/>
      <c r="E5" s="418"/>
      <c r="F5" s="501">
        <v>2</v>
      </c>
      <c r="G5" s="502"/>
      <c r="H5" s="502"/>
      <c r="I5" s="503"/>
      <c r="J5" s="345" t="s">
        <v>16</v>
      </c>
      <c r="K5" s="346"/>
      <c r="L5" s="346"/>
      <c r="M5" s="346"/>
      <c r="N5" s="347"/>
      <c r="O5" s="504" t="s">
        <v>61</v>
      </c>
      <c r="P5" s="505"/>
      <c r="Q5" s="505"/>
      <c r="R5" s="505"/>
      <c r="S5" s="505"/>
      <c r="T5" s="505"/>
      <c r="U5" s="505"/>
      <c r="V5" s="505"/>
      <c r="W5" s="505"/>
      <c r="X5" s="505"/>
      <c r="Y5" s="505"/>
      <c r="Z5" s="505"/>
      <c r="AA5" s="505"/>
      <c r="AB5" s="505"/>
      <c r="AC5" s="505"/>
      <c r="AD5" s="505"/>
      <c r="AE5" s="505"/>
      <c r="AF5" s="505"/>
      <c r="AG5" s="505"/>
      <c r="AH5" s="505"/>
      <c r="AI5" s="506"/>
    </row>
    <row r="6" spans="1:35" ht="22.5" customHeight="1">
      <c r="A6" s="401" t="s">
        <v>0</v>
      </c>
      <c r="B6" s="402"/>
      <c r="C6" s="403"/>
      <c r="D6" s="403"/>
      <c r="E6" s="404"/>
      <c r="F6" s="507" t="s">
        <v>210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8"/>
      <c r="W6" s="508"/>
      <c r="X6" s="508"/>
      <c r="Y6" s="508"/>
      <c r="Z6" s="508"/>
      <c r="AA6" s="508"/>
      <c r="AB6" s="508"/>
      <c r="AC6" s="508"/>
      <c r="AD6" s="508"/>
      <c r="AE6" s="508"/>
      <c r="AF6" s="508"/>
      <c r="AG6" s="508"/>
      <c r="AH6" s="508"/>
      <c r="AI6" s="509"/>
    </row>
    <row r="7" spans="1:35" ht="22.5" customHeight="1">
      <c r="A7" s="401" t="s">
        <v>4</v>
      </c>
      <c r="B7" s="402"/>
      <c r="C7" s="403"/>
      <c r="D7" s="403"/>
      <c r="E7" s="404"/>
      <c r="F7" s="519">
        <v>45458</v>
      </c>
      <c r="G7" s="520"/>
      <c r="H7" s="520"/>
      <c r="I7" s="520"/>
      <c r="J7" s="520"/>
      <c r="K7" s="520"/>
      <c r="L7" s="520"/>
      <c r="M7" s="520"/>
      <c r="N7" s="500" t="s">
        <v>208</v>
      </c>
      <c r="O7" s="500"/>
      <c r="P7" s="500"/>
      <c r="Q7" s="500" t="s">
        <v>58</v>
      </c>
      <c r="R7" s="500"/>
      <c r="S7" s="500"/>
      <c r="T7" s="520">
        <v>45459</v>
      </c>
      <c r="U7" s="520"/>
      <c r="V7" s="520"/>
      <c r="W7" s="520"/>
      <c r="X7" s="520"/>
      <c r="Y7" s="520"/>
      <c r="Z7" s="520"/>
      <c r="AA7" s="520"/>
      <c r="AB7" s="500" t="s">
        <v>209</v>
      </c>
      <c r="AC7" s="500"/>
      <c r="AD7" s="500"/>
      <c r="AE7" s="521" t="s">
        <v>62</v>
      </c>
      <c r="AF7" s="522"/>
      <c r="AG7" s="522"/>
      <c r="AH7" s="522"/>
      <c r="AI7" s="523"/>
    </row>
    <row r="8" spans="1:35" ht="22.5" customHeight="1">
      <c r="A8" s="405" t="s">
        <v>20</v>
      </c>
      <c r="B8" s="406"/>
      <c r="C8" s="409" t="s">
        <v>18</v>
      </c>
      <c r="D8" s="410"/>
      <c r="E8" s="411"/>
      <c r="F8" s="494" t="s">
        <v>70</v>
      </c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6"/>
    </row>
    <row r="9" spans="1:35" ht="22.5" customHeight="1">
      <c r="A9" s="407"/>
      <c r="B9" s="408"/>
      <c r="C9" s="412" t="s">
        <v>19</v>
      </c>
      <c r="D9" s="413"/>
      <c r="E9" s="414"/>
      <c r="F9" s="497" t="s">
        <v>71</v>
      </c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9"/>
    </row>
    <row r="10" spans="1:35" ht="22.5" customHeight="1">
      <c r="A10" s="405" t="s">
        <v>21</v>
      </c>
      <c r="B10" s="406"/>
      <c r="C10" s="409" t="s">
        <v>18</v>
      </c>
      <c r="D10" s="410"/>
      <c r="E10" s="411"/>
      <c r="F10" s="494" t="s">
        <v>72</v>
      </c>
      <c r="G10" s="495"/>
      <c r="H10" s="495"/>
      <c r="I10" s="495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5"/>
      <c r="U10" s="495"/>
      <c r="V10" s="495"/>
      <c r="W10" s="495"/>
      <c r="X10" s="495"/>
      <c r="Y10" s="495"/>
      <c r="Z10" s="495"/>
      <c r="AA10" s="495"/>
      <c r="AB10" s="495"/>
      <c r="AC10" s="495"/>
      <c r="AD10" s="495"/>
      <c r="AE10" s="495"/>
      <c r="AF10" s="495"/>
      <c r="AG10" s="495"/>
      <c r="AH10" s="495"/>
      <c r="AI10" s="496"/>
    </row>
    <row r="11" spans="1:35" ht="22.5" customHeight="1">
      <c r="A11" s="407"/>
      <c r="B11" s="408"/>
      <c r="C11" s="412" t="s">
        <v>19</v>
      </c>
      <c r="D11" s="413"/>
      <c r="E11" s="414"/>
      <c r="F11" s="497" t="s">
        <v>73</v>
      </c>
      <c r="G11" s="498"/>
      <c r="H11" s="498"/>
      <c r="I11" s="498"/>
      <c r="J11" s="498"/>
      <c r="K11" s="498"/>
      <c r="L11" s="498"/>
      <c r="M11" s="498"/>
      <c r="N11" s="498"/>
      <c r="O11" s="498"/>
      <c r="P11" s="498"/>
      <c r="Q11" s="498"/>
      <c r="R11" s="498"/>
      <c r="S11" s="498"/>
      <c r="T11" s="498"/>
      <c r="U11" s="498"/>
      <c r="V11" s="498"/>
      <c r="W11" s="498"/>
      <c r="X11" s="498"/>
      <c r="Y11" s="498"/>
      <c r="Z11" s="498"/>
      <c r="AA11" s="498"/>
      <c r="AB11" s="498"/>
      <c r="AC11" s="498"/>
      <c r="AD11" s="498"/>
      <c r="AE11" s="498"/>
      <c r="AF11" s="498"/>
      <c r="AG11" s="498"/>
      <c r="AH11" s="498"/>
      <c r="AI11" s="499"/>
    </row>
    <row r="12" spans="1:35" ht="22.5" customHeight="1">
      <c r="A12" s="405" t="s">
        <v>5</v>
      </c>
      <c r="B12" s="406"/>
      <c r="C12" s="461"/>
      <c r="D12" s="461"/>
      <c r="E12" s="462"/>
      <c r="F12" s="4"/>
      <c r="G12" s="40"/>
      <c r="H12" s="426" t="s">
        <v>7</v>
      </c>
      <c r="I12" s="488"/>
      <c r="J12" s="488"/>
      <c r="K12" s="489"/>
      <c r="L12" s="425" t="s">
        <v>8</v>
      </c>
      <c r="M12" s="426"/>
      <c r="N12" s="426"/>
      <c r="O12" s="478"/>
      <c r="P12" s="425" t="s">
        <v>22</v>
      </c>
      <c r="Q12" s="426"/>
      <c r="R12" s="426"/>
      <c r="S12" s="426"/>
      <c r="T12" s="425" t="s">
        <v>9</v>
      </c>
      <c r="U12" s="426"/>
      <c r="V12" s="426"/>
      <c r="W12" s="426"/>
      <c r="X12" s="425" t="s">
        <v>23</v>
      </c>
      <c r="Y12" s="426"/>
      <c r="Z12" s="426"/>
      <c r="AA12" s="426"/>
      <c r="AB12" s="425" t="s">
        <v>24</v>
      </c>
      <c r="AC12" s="426"/>
      <c r="AD12" s="426"/>
      <c r="AE12" s="478"/>
      <c r="AF12" s="425" t="s">
        <v>66</v>
      </c>
      <c r="AG12" s="426"/>
      <c r="AH12" s="426"/>
      <c r="AI12" s="479"/>
    </row>
    <row r="13" spans="1:35" ht="22.5" customHeight="1">
      <c r="A13" s="463"/>
      <c r="B13" s="464"/>
      <c r="C13" s="465"/>
      <c r="D13" s="465"/>
      <c r="E13" s="466"/>
      <c r="F13" s="436" t="s">
        <v>6</v>
      </c>
      <c r="G13" s="437"/>
      <c r="H13" s="531">
        <v>2</v>
      </c>
      <c r="I13" s="490"/>
      <c r="J13" s="490"/>
      <c r="K13" s="41" t="s">
        <v>25</v>
      </c>
      <c r="L13" s="531"/>
      <c r="M13" s="490"/>
      <c r="N13" s="490"/>
      <c r="O13" s="41" t="s">
        <v>25</v>
      </c>
      <c r="P13" s="490"/>
      <c r="Q13" s="490"/>
      <c r="R13" s="490"/>
      <c r="S13" s="41" t="s">
        <v>25</v>
      </c>
      <c r="T13" s="490"/>
      <c r="U13" s="490"/>
      <c r="V13" s="490"/>
      <c r="W13" s="41" t="s">
        <v>25</v>
      </c>
      <c r="X13" s="531"/>
      <c r="Y13" s="490"/>
      <c r="Z13" s="490"/>
      <c r="AA13" s="41" t="s">
        <v>25</v>
      </c>
      <c r="AB13" s="531"/>
      <c r="AC13" s="490"/>
      <c r="AD13" s="490"/>
      <c r="AE13" s="41" t="s">
        <v>25</v>
      </c>
      <c r="AF13" s="491">
        <f>SUM(H13,L13,P13,T13,X13,AB13)</f>
        <v>2</v>
      </c>
      <c r="AG13" s="492"/>
      <c r="AH13" s="492"/>
      <c r="AI13" s="31" t="s">
        <v>25</v>
      </c>
    </row>
    <row r="14" spans="1:35" ht="22.5" customHeight="1">
      <c r="A14" s="407"/>
      <c r="B14" s="408"/>
      <c r="C14" s="467"/>
      <c r="D14" s="467"/>
      <c r="E14" s="468"/>
      <c r="F14" s="432" t="s">
        <v>26</v>
      </c>
      <c r="G14" s="433"/>
      <c r="H14" s="530">
        <v>15</v>
      </c>
      <c r="I14" s="493"/>
      <c r="J14" s="493"/>
      <c r="K14" s="30" t="s">
        <v>25</v>
      </c>
      <c r="L14" s="530"/>
      <c r="M14" s="493"/>
      <c r="N14" s="493"/>
      <c r="O14" s="30" t="s">
        <v>25</v>
      </c>
      <c r="P14" s="493"/>
      <c r="Q14" s="493"/>
      <c r="R14" s="493"/>
      <c r="S14" s="30" t="s">
        <v>25</v>
      </c>
      <c r="T14" s="493"/>
      <c r="U14" s="493"/>
      <c r="V14" s="493"/>
      <c r="W14" s="30" t="s">
        <v>25</v>
      </c>
      <c r="X14" s="530"/>
      <c r="Y14" s="493"/>
      <c r="Z14" s="493"/>
      <c r="AA14" s="30" t="s">
        <v>25</v>
      </c>
      <c r="AB14" s="530"/>
      <c r="AC14" s="493"/>
      <c r="AD14" s="493"/>
      <c r="AE14" s="30" t="s">
        <v>25</v>
      </c>
      <c r="AF14" s="434">
        <f>SUM(H14,L14,P14,T14,X14,AB14)</f>
        <v>15</v>
      </c>
      <c r="AG14" s="435"/>
      <c r="AH14" s="435"/>
      <c r="AI14" s="32" t="s">
        <v>25</v>
      </c>
    </row>
    <row r="15" spans="1:35" ht="22.5" customHeight="1">
      <c r="A15" s="449" t="s">
        <v>68</v>
      </c>
      <c r="B15" s="450"/>
      <c r="C15" s="451"/>
      <c r="D15" s="451"/>
      <c r="E15" s="452"/>
      <c r="F15" s="510" t="s">
        <v>74</v>
      </c>
      <c r="G15" s="511"/>
      <c r="H15" s="511"/>
      <c r="I15" s="511"/>
      <c r="J15" s="511"/>
      <c r="K15" s="511"/>
      <c r="L15" s="511"/>
      <c r="M15" s="511"/>
      <c r="N15" s="511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2"/>
    </row>
    <row r="16" spans="1:35" ht="22.5" customHeight="1">
      <c r="A16" s="453"/>
      <c r="B16" s="454"/>
      <c r="C16" s="455"/>
      <c r="D16" s="455"/>
      <c r="E16" s="456"/>
      <c r="F16" s="513"/>
      <c r="G16" s="514"/>
      <c r="H16" s="514"/>
      <c r="I16" s="514"/>
      <c r="J16" s="514"/>
      <c r="K16" s="514"/>
      <c r="L16" s="514"/>
      <c r="M16" s="514"/>
      <c r="N16" s="514"/>
      <c r="O16" s="514"/>
      <c r="P16" s="514"/>
      <c r="Q16" s="514"/>
      <c r="R16" s="514"/>
      <c r="S16" s="514"/>
      <c r="T16" s="514"/>
      <c r="U16" s="514"/>
      <c r="V16" s="514"/>
      <c r="W16" s="514"/>
      <c r="X16" s="514"/>
      <c r="Y16" s="514"/>
      <c r="Z16" s="514"/>
      <c r="AA16" s="514"/>
      <c r="AB16" s="514"/>
      <c r="AC16" s="514"/>
      <c r="AD16" s="514"/>
      <c r="AE16" s="514"/>
      <c r="AF16" s="514"/>
      <c r="AG16" s="514"/>
      <c r="AH16" s="514"/>
      <c r="AI16" s="515"/>
    </row>
    <row r="17" spans="1:35" ht="22.5" customHeight="1">
      <c r="A17" s="453"/>
      <c r="B17" s="454"/>
      <c r="C17" s="455"/>
      <c r="D17" s="455"/>
      <c r="E17" s="456"/>
      <c r="F17" s="513"/>
      <c r="G17" s="514"/>
      <c r="H17" s="514"/>
      <c r="I17" s="514"/>
      <c r="J17" s="514"/>
      <c r="K17" s="514"/>
      <c r="L17" s="514"/>
      <c r="M17" s="514"/>
      <c r="N17" s="514"/>
      <c r="O17" s="514"/>
      <c r="P17" s="514"/>
      <c r="Q17" s="514"/>
      <c r="R17" s="514"/>
      <c r="S17" s="514"/>
      <c r="T17" s="514"/>
      <c r="U17" s="514"/>
      <c r="V17" s="514"/>
      <c r="W17" s="514"/>
      <c r="X17" s="514"/>
      <c r="Y17" s="514"/>
      <c r="Z17" s="514"/>
      <c r="AA17" s="514"/>
      <c r="AB17" s="514"/>
      <c r="AC17" s="514"/>
      <c r="AD17" s="514"/>
      <c r="AE17" s="514"/>
      <c r="AF17" s="514"/>
      <c r="AG17" s="514"/>
      <c r="AH17" s="514"/>
      <c r="AI17" s="515"/>
    </row>
    <row r="18" spans="1:35" ht="22.5" customHeight="1">
      <c r="A18" s="453"/>
      <c r="B18" s="454"/>
      <c r="C18" s="455"/>
      <c r="D18" s="455"/>
      <c r="E18" s="456"/>
      <c r="F18" s="513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5"/>
    </row>
    <row r="19" spans="1:35" ht="22.5" customHeight="1" thickBot="1">
      <c r="A19" s="457"/>
      <c r="B19" s="458"/>
      <c r="C19" s="459"/>
      <c r="D19" s="459"/>
      <c r="E19" s="460"/>
      <c r="F19" s="516"/>
      <c r="G19" s="517"/>
      <c r="H19" s="517"/>
      <c r="I19" s="517"/>
      <c r="J19" s="517"/>
      <c r="K19" s="517"/>
      <c r="L19" s="517"/>
      <c r="M19" s="517"/>
      <c r="N19" s="517"/>
      <c r="O19" s="517"/>
      <c r="P19" s="517"/>
      <c r="Q19" s="517"/>
      <c r="R19" s="517"/>
      <c r="S19" s="517"/>
      <c r="T19" s="517"/>
      <c r="U19" s="517"/>
      <c r="V19" s="517"/>
      <c r="W19" s="517"/>
      <c r="X19" s="517"/>
      <c r="Y19" s="517"/>
      <c r="Z19" s="517"/>
      <c r="AA19" s="517"/>
      <c r="AB19" s="517"/>
      <c r="AC19" s="517"/>
      <c r="AD19" s="517"/>
      <c r="AE19" s="517"/>
      <c r="AF19" s="517"/>
      <c r="AG19" s="517"/>
      <c r="AH19" s="517"/>
      <c r="AI19" s="518"/>
    </row>
    <row r="20" spans="1:35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>
      <c r="A21" s="6" t="s">
        <v>29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32</v>
      </c>
    </row>
    <row r="22" spans="1:35" ht="19.5" customHeight="1">
      <c r="A22" s="352" t="s">
        <v>40</v>
      </c>
      <c r="B22" s="353"/>
      <c r="C22" s="345" t="s">
        <v>42</v>
      </c>
      <c r="D22" s="346"/>
      <c r="E22" s="346"/>
      <c r="F22" s="346"/>
      <c r="G22" s="346"/>
      <c r="H22" s="346"/>
      <c r="I22" s="346"/>
      <c r="J22" s="346"/>
      <c r="K22" s="345" t="s">
        <v>31</v>
      </c>
      <c r="L22" s="346"/>
      <c r="M22" s="346"/>
      <c r="N22" s="346"/>
      <c r="O22" s="347"/>
      <c r="P22" s="345" t="s">
        <v>43</v>
      </c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1"/>
    </row>
    <row r="23" spans="1:35" ht="24.75" customHeight="1">
      <c r="A23" s="354"/>
      <c r="B23" s="355"/>
      <c r="C23" s="323" t="s">
        <v>204</v>
      </c>
      <c r="D23" s="324"/>
      <c r="E23" s="324"/>
      <c r="F23" s="324"/>
      <c r="G23" s="324"/>
      <c r="H23" s="324"/>
      <c r="I23" s="324"/>
      <c r="J23" s="325"/>
      <c r="K23" s="389">
        <v>807000</v>
      </c>
      <c r="L23" s="390"/>
      <c r="M23" s="390"/>
      <c r="N23" s="390"/>
      <c r="O23" s="391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>
      <c r="A24" s="354"/>
      <c r="B24" s="355"/>
      <c r="C24" s="323" t="s">
        <v>114</v>
      </c>
      <c r="D24" s="324"/>
      <c r="E24" s="324"/>
      <c r="F24" s="324"/>
      <c r="G24" s="324"/>
      <c r="H24" s="324"/>
      <c r="I24" s="324"/>
      <c r="J24" s="325"/>
      <c r="K24" s="527"/>
      <c r="L24" s="528"/>
      <c r="M24" s="528"/>
      <c r="N24" s="528"/>
      <c r="O24" s="529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>
      <c r="A25" s="354"/>
      <c r="B25" s="355"/>
      <c r="C25" s="323" t="s">
        <v>30</v>
      </c>
      <c r="D25" s="324"/>
      <c r="E25" s="324"/>
      <c r="F25" s="324"/>
      <c r="G25" s="324"/>
      <c r="H25" s="324"/>
      <c r="I25" s="324"/>
      <c r="J25" s="325"/>
      <c r="K25" s="527"/>
      <c r="L25" s="528"/>
      <c r="M25" s="528"/>
      <c r="N25" s="528"/>
      <c r="O25" s="529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>
      <c r="A26" s="354"/>
      <c r="B26" s="355"/>
      <c r="C26" s="323" t="s">
        <v>12</v>
      </c>
      <c r="D26" s="324"/>
      <c r="E26" s="324"/>
      <c r="F26" s="324"/>
      <c r="G26" s="324"/>
      <c r="H26" s="324"/>
      <c r="I26" s="324"/>
      <c r="J26" s="325"/>
      <c r="K26" s="527"/>
      <c r="L26" s="528"/>
      <c r="M26" s="528"/>
      <c r="N26" s="528"/>
      <c r="O26" s="529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>
      <c r="A27" s="356"/>
      <c r="B27" s="357"/>
      <c r="C27" s="294" t="s">
        <v>50</v>
      </c>
      <c r="D27" s="295"/>
      <c r="E27" s="295"/>
      <c r="F27" s="295"/>
      <c r="G27" s="295"/>
      <c r="H27" s="295"/>
      <c r="I27" s="295"/>
      <c r="J27" s="296"/>
      <c r="K27" s="375">
        <f>SUM(K23:O26)</f>
        <v>807000</v>
      </c>
      <c r="L27" s="387"/>
      <c r="M27" s="387"/>
      <c r="N27" s="387"/>
      <c r="O27" s="388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>
      <c r="A28" s="306" t="s">
        <v>41</v>
      </c>
      <c r="B28" s="307"/>
      <c r="C28" s="318" t="s">
        <v>44</v>
      </c>
      <c r="D28" s="318"/>
      <c r="E28" s="318"/>
      <c r="F28" s="318"/>
      <c r="G28" s="318" t="s">
        <v>45</v>
      </c>
      <c r="H28" s="318"/>
      <c r="I28" s="318"/>
      <c r="J28" s="318"/>
      <c r="K28" s="326" t="s">
        <v>10</v>
      </c>
      <c r="L28" s="327"/>
      <c r="M28" s="327"/>
      <c r="N28" s="327"/>
      <c r="O28" s="328"/>
      <c r="P28" s="333" t="s">
        <v>46</v>
      </c>
      <c r="Q28" s="334"/>
      <c r="R28" s="334"/>
      <c r="S28" s="334"/>
      <c r="T28" s="334"/>
      <c r="U28" s="334"/>
      <c r="V28" s="334"/>
      <c r="W28" s="334"/>
      <c r="X28" s="334"/>
      <c r="Y28" s="335"/>
      <c r="Z28" s="297" t="s">
        <v>47</v>
      </c>
      <c r="AA28" s="298"/>
      <c r="AB28" s="298"/>
      <c r="AC28" s="298"/>
      <c r="AD28" s="298"/>
      <c r="AE28" s="298"/>
      <c r="AF28" s="298"/>
      <c r="AG28" s="298"/>
      <c r="AH28" s="298"/>
      <c r="AI28" s="299"/>
    </row>
    <row r="29" spans="1:35" ht="19.5" customHeight="1">
      <c r="A29" s="308"/>
      <c r="B29" s="309"/>
      <c r="C29" s="319"/>
      <c r="D29" s="319"/>
      <c r="E29" s="319"/>
      <c r="F29" s="319"/>
      <c r="G29" s="319"/>
      <c r="H29" s="319"/>
      <c r="I29" s="319"/>
      <c r="J29" s="319"/>
      <c r="K29" s="329"/>
      <c r="L29" s="330"/>
      <c r="M29" s="330"/>
      <c r="N29" s="330"/>
      <c r="O29" s="331"/>
      <c r="P29" s="289" t="s">
        <v>13</v>
      </c>
      <c r="Q29" s="290"/>
      <c r="R29" s="290"/>
      <c r="S29" s="290"/>
      <c r="T29" s="290"/>
      <c r="U29" s="289" t="s">
        <v>57</v>
      </c>
      <c r="V29" s="290"/>
      <c r="W29" s="290"/>
      <c r="X29" s="290"/>
      <c r="Y29" s="332"/>
      <c r="Z29" s="300"/>
      <c r="AA29" s="301"/>
      <c r="AB29" s="301"/>
      <c r="AC29" s="301"/>
      <c r="AD29" s="301"/>
      <c r="AE29" s="301"/>
      <c r="AF29" s="301"/>
      <c r="AG29" s="301"/>
      <c r="AH29" s="301"/>
      <c r="AI29" s="302"/>
    </row>
    <row r="30" spans="1:35" ht="24" customHeight="1">
      <c r="A30" s="308"/>
      <c r="B30" s="309"/>
      <c r="C30" s="21" t="s">
        <v>14</v>
      </c>
      <c r="D30" s="21"/>
      <c r="E30" s="21"/>
      <c r="F30" s="25"/>
      <c r="G30" s="11" t="s">
        <v>14</v>
      </c>
      <c r="H30" s="11"/>
      <c r="I30" s="11"/>
      <c r="J30" s="12"/>
      <c r="K30" s="365"/>
      <c r="L30" s="366"/>
      <c r="M30" s="366"/>
      <c r="N30" s="366"/>
      <c r="O30" s="367"/>
      <c r="P30" s="362"/>
      <c r="Q30" s="363"/>
      <c r="R30" s="363"/>
      <c r="S30" s="363"/>
      <c r="T30" s="364"/>
      <c r="U30" s="365">
        <f aca="true" t="shared" si="0" ref="U30:U39">K30-P30</f>
        <v>0</v>
      </c>
      <c r="V30" s="366"/>
      <c r="W30" s="366"/>
      <c r="X30" s="366"/>
      <c r="Y30" s="367"/>
      <c r="Z30" s="374"/>
      <c r="AA30" s="372"/>
      <c r="AB30" s="372"/>
      <c r="AC30" s="372"/>
      <c r="AD30" s="372"/>
      <c r="AE30" s="372"/>
      <c r="AF30" s="372"/>
      <c r="AG30" s="372"/>
      <c r="AH30" s="372"/>
      <c r="AI30" s="373"/>
    </row>
    <row r="31" spans="1:35" ht="24" customHeight="1">
      <c r="A31" s="308"/>
      <c r="B31" s="309"/>
      <c r="C31" s="13" t="s">
        <v>48</v>
      </c>
      <c r="D31" s="14"/>
      <c r="E31" s="14"/>
      <c r="F31" s="26"/>
      <c r="G31" s="21" t="s">
        <v>49</v>
      </c>
      <c r="H31" s="21"/>
      <c r="I31" s="21"/>
      <c r="J31" s="25"/>
      <c r="K31" s="365">
        <v>552000</v>
      </c>
      <c r="L31" s="366"/>
      <c r="M31" s="366"/>
      <c r="N31" s="366"/>
      <c r="O31" s="367"/>
      <c r="P31" s="365">
        <v>552000</v>
      </c>
      <c r="Q31" s="366"/>
      <c r="R31" s="366"/>
      <c r="S31" s="366"/>
      <c r="T31" s="367"/>
      <c r="U31" s="365">
        <f t="shared" si="0"/>
        <v>0</v>
      </c>
      <c r="V31" s="366"/>
      <c r="W31" s="366"/>
      <c r="X31" s="366"/>
      <c r="Y31" s="367"/>
      <c r="Z31" s="371" t="s">
        <v>75</v>
      </c>
      <c r="AA31" s="372"/>
      <c r="AB31" s="372"/>
      <c r="AC31" s="372"/>
      <c r="AD31" s="372"/>
      <c r="AE31" s="372"/>
      <c r="AF31" s="372"/>
      <c r="AG31" s="372"/>
      <c r="AH31" s="372"/>
      <c r="AI31" s="373"/>
    </row>
    <row r="32" spans="1:35" ht="24" customHeight="1">
      <c r="A32" s="308"/>
      <c r="B32" s="309"/>
      <c r="C32" s="22"/>
      <c r="D32" s="21"/>
      <c r="E32" s="21"/>
      <c r="F32" s="25"/>
      <c r="G32" s="21" t="s">
        <v>2</v>
      </c>
      <c r="H32" s="21"/>
      <c r="I32" s="21"/>
      <c r="J32" s="25"/>
      <c r="K32" s="365">
        <v>255000</v>
      </c>
      <c r="L32" s="366"/>
      <c r="M32" s="366"/>
      <c r="N32" s="366"/>
      <c r="O32" s="367"/>
      <c r="P32" s="365">
        <v>255000</v>
      </c>
      <c r="Q32" s="366"/>
      <c r="R32" s="366"/>
      <c r="S32" s="366"/>
      <c r="T32" s="367"/>
      <c r="U32" s="365">
        <f t="shared" si="0"/>
        <v>0</v>
      </c>
      <c r="V32" s="366"/>
      <c r="W32" s="366"/>
      <c r="X32" s="366"/>
      <c r="Y32" s="367"/>
      <c r="Z32" s="371" t="s">
        <v>76</v>
      </c>
      <c r="AA32" s="372"/>
      <c r="AB32" s="372"/>
      <c r="AC32" s="372"/>
      <c r="AD32" s="372"/>
      <c r="AE32" s="372"/>
      <c r="AF32" s="372"/>
      <c r="AG32" s="372"/>
      <c r="AH32" s="372"/>
      <c r="AI32" s="373"/>
    </row>
    <row r="33" spans="1:35" ht="24" customHeight="1">
      <c r="A33" s="308"/>
      <c r="B33" s="309"/>
      <c r="C33" s="13" t="s">
        <v>33</v>
      </c>
      <c r="D33" s="14"/>
      <c r="E33" s="14"/>
      <c r="F33" s="26"/>
      <c r="G33" s="21" t="s">
        <v>35</v>
      </c>
      <c r="H33" s="21"/>
      <c r="I33" s="21"/>
      <c r="J33" s="25"/>
      <c r="K33" s="365"/>
      <c r="L33" s="366"/>
      <c r="M33" s="366"/>
      <c r="N33" s="366"/>
      <c r="O33" s="367"/>
      <c r="P33" s="365"/>
      <c r="Q33" s="366"/>
      <c r="R33" s="366"/>
      <c r="S33" s="366"/>
      <c r="T33" s="367"/>
      <c r="U33" s="365">
        <f t="shared" si="0"/>
        <v>0</v>
      </c>
      <c r="V33" s="366"/>
      <c r="W33" s="366"/>
      <c r="X33" s="366"/>
      <c r="Y33" s="367"/>
      <c r="Z33" s="374"/>
      <c r="AA33" s="372"/>
      <c r="AB33" s="372"/>
      <c r="AC33" s="372"/>
      <c r="AD33" s="372"/>
      <c r="AE33" s="372"/>
      <c r="AF33" s="372"/>
      <c r="AG33" s="372"/>
      <c r="AH33" s="372"/>
      <c r="AI33" s="373"/>
    </row>
    <row r="34" spans="1:35" ht="24" customHeight="1">
      <c r="A34" s="308"/>
      <c r="B34" s="309"/>
      <c r="C34" s="22"/>
      <c r="D34" s="21"/>
      <c r="E34" s="21"/>
      <c r="F34" s="25"/>
      <c r="G34" s="21" t="s">
        <v>36</v>
      </c>
      <c r="H34" s="21"/>
      <c r="I34" s="21"/>
      <c r="J34" s="25"/>
      <c r="K34" s="365"/>
      <c r="L34" s="366"/>
      <c r="M34" s="366"/>
      <c r="N34" s="366"/>
      <c r="O34" s="367"/>
      <c r="P34" s="362"/>
      <c r="Q34" s="363"/>
      <c r="R34" s="363"/>
      <c r="S34" s="363"/>
      <c r="T34" s="364"/>
      <c r="U34" s="365">
        <f t="shared" si="0"/>
        <v>0</v>
      </c>
      <c r="V34" s="366"/>
      <c r="W34" s="366"/>
      <c r="X34" s="366"/>
      <c r="Y34" s="367"/>
      <c r="Z34" s="374"/>
      <c r="AA34" s="372"/>
      <c r="AB34" s="372"/>
      <c r="AC34" s="372"/>
      <c r="AD34" s="372"/>
      <c r="AE34" s="372"/>
      <c r="AF34" s="372"/>
      <c r="AG34" s="372"/>
      <c r="AH34" s="372"/>
      <c r="AI34" s="373"/>
    </row>
    <row r="35" spans="1:35" ht="24" customHeight="1">
      <c r="A35" s="308"/>
      <c r="B35" s="309"/>
      <c r="C35" s="13" t="s">
        <v>34</v>
      </c>
      <c r="D35" s="14"/>
      <c r="E35" s="14"/>
      <c r="F35" s="26"/>
      <c r="G35" s="312" t="s">
        <v>39</v>
      </c>
      <c r="H35" s="313"/>
      <c r="I35" s="313"/>
      <c r="J35" s="314"/>
      <c r="K35" s="365"/>
      <c r="L35" s="366"/>
      <c r="M35" s="366"/>
      <c r="N35" s="366"/>
      <c r="O35" s="367"/>
      <c r="P35" s="365"/>
      <c r="Q35" s="366"/>
      <c r="R35" s="366"/>
      <c r="S35" s="366"/>
      <c r="T35" s="367"/>
      <c r="U35" s="365">
        <f t="shared" si="0"/>
        <v>0</v>
      </c>
      <c r="V35" s="366"/>
      <c r="W35" s="366"/>
      <c r="X35" s="366"/>
      <c r="Y35" s="367"/>
      <c r="Z35" s="374"/>
      <c r="AA35" s="372"/>
      <c r="AB35" s="372"/>
      <c r="AC35" s="372"/>
      <c r="AD35" s="372"/>
      <c r="AE35" s="372"/>
      <c r="AF35" s="372"/>
      <c r="AG35" s="372"/>
      <c r="AH35" s="372"/>
      <c r="AI35" s="373"/>
    </row>
    <row r="36" spans="1:35" ht="24" customHeight="1">
      <c r="A36" s="308"/>
      <c r="B36" s="309"/>
      <c r="C36" s="172"/>
      <c r="D36" s="173"/>
      <c r="E36" s="173"/>
      <c r="F36" s="174"/>
      <c r="G36" s="312" t="s">
        <v>156</v>
      </c>
      <c r="H36" s="313"/>
      <c r="I36" s="313"/>
      <c r="J36" s="314"/>
      <c r="K36" s="365"/>
      <c r="L36" s="366"/>
      <c r="M36" s="366"/>
      <c r="N36" s="366"/>
      <c r="O36" s="367"/>
      <c r="P36" s="362"/>
      <c r="Q36" s="363"/>
      <c r="R36" s="363"/>
      <c r="S36" s="363"/>
      <c r="T36" s="364"/>
      <c r="U36" s="365">
        <f>K36-P36</f>
        <v>0</v>
      </c>
      <c r="V36" s="366"/>
      <c r="W36" s="366"/>
      <c r="X36" s="366"/>
      <c r="Y36" s="367"/>
      <c r="Z36" s="374"/>
      <c r="AA36" s="372"/>
      <c r="AB36" s="372"/>
      <c r="AC36" s="372"/>
      <c r="AD36" s="372"/>
      <c r="AE36" s="372"/>
      <c r="AF36" s="372"/>
      <c r="AG36" s="372"/>
      <c r="AH36" s="372"/>
      <c r="AI36" s="373"/>
    </row>
    <row r="37" spans="1:35" ht="24" customHeight="1">
      <c r="A37" s="308"/>
      <c r="B37" s="309"/>
      <c r="C37" s="22"/>
      <c r="D37" s="21"/>
      <c r="E37" s="21"/>
      <c r="F37" s="25"/>
      <c r="G37" s="21" t="s">
        <v>157</v>
      </c>
      <c r="H37" s="21"/>
      <c r="I37" s="21"/>
      <c r="J37" s="25"/>
      <c r="K37" s="365"/>
      <c r="L37" s="366"/>
      <c r="M37" s="366"/>
      <c r="N37" s="366"/>
      <c r="O37" s="367"/>
      <c r="P37" s="365"/>
      <c r="Q37" s="366"/>
      <c r="R37" s="366"/>
      <c r="S37" s="366"/>
      <c r="T37" s="367"/>
      <c r="U37" s="365">
        <f t="shared" si="0"/>
        <v>0</v>
      </c>
      <c r="V37" s="366"/>
      <c r="W37" s="366"/>
      <c r="X37" s="366"/>
      <c r="Y37" s="367"/>
      <c r="Z37" s="374"/>
      <c r="AA37" s="372"/>
      <c r="AB37" s="372"/>
      <c r="AC37" s="372"/>
      <c r="AD37" s="372"/>
      <c r="AE37" s="372"/>
      <c r="AF37" s="372"/>
      <c r="AG37" s="372"/>
      <c r="AH37" s="372"/>
      <c r="AI37" s="373"/>
    </row>
    <row r="38" spans="1:35" ht="24" customHeight="1">
      <c r="A38" s="308"/>
      <c r="B38" s="309"/>
      <c r="C38" s="291" t="s">
        <v>38</v>
      </c>
      <c r="D38" s="292"/>
      <c r="E38" s="292"/>
      <c r="F38" s="293"/>
      <c r="G38" s="315" t="s">
        <v>37</v>
      </c>
      <c r="H38" s="316"/>
      <c r="I38" s="316"/>
      <c r="J38" s="317"/>
      <c r="K38" s="365"/>
      <c r="L38" s="366"/>
      <c r="M38" s="366"/>
      <c r="N38" s="366"/>
      <c r="O38" s="367"/>
      <c r="P38" s="365"/>
      <c r="Q38" s="366"/>
      <c r="R38" s="366"/>
      <c r="S38" s="366"/>
      <c r="T38" s="367"/>
      <c r="U38" s="365">
        <f t="shared" si="0"/>
        <v>0</v>
      </c>
      <c r="V38" s="366"/>
      <c r="W38" s="366"/>
      <c r="X38" s="366"/>
      <c r="Y38" s="367"/>
      <c r="Z38" s="371"/>
      <c r="AA38" s="372"/>
      <c r="AB38" s="372"/>
      <c r="AC38" s="372"/>
      <c r="AD38" s="372"/>
      <c r="AE38" s="372"/>
      <c r="AF38" s="372"/>
      <c r="AG38" s="372"/>
      <c r="AH38" s="372"/>
      <c r="AI38" s="373"/>
    </row>
    <row r="39" spans="1:35" ht="24" customHeight="1">
      <c r="A39" s="308"/>
      <c r="B39" s="309"/>
      <c r="C39" s="10" t="s">
        <v>12</v>
      </c>
      <c r="D39" s="11"/>
      <c r="E39" s="11"/>
      <c r="F39" s="12"/>
      <c r="G39" s="11"/>
      <c r="H39" s="11"/>
      <c r="I39" s="11"/>
      <c r="J39" s="12"/>
      <c r="K39" s="365"/>
      <c r="L39" s="366"/>
      <c r="M39" s="366"/>
      <c r="N39" s="366"/>
      <c r="O39" s="367"/>
      <c r="P39" s="365"/>
      <c r="Q39" s="366"/>
      <c r="R39" s="366"/>
      <c r="S39" s="366"/>
      <c r="T39" s="367"/>
      <c r="U39" s="365">
        <f t="shared" si="0"/>
        <v>0</v>
      </c>
      <c r="V39" s="366"/>
      <c r="W39" s="366"/>
      <c r="X39" s="366"/>
      <c r="Y39" s="367"/>
      <c r="Z39" s="374"/>
      <c r="AA39" s="372"/>
      <c r="AB39" s="372"/>
      <c r="AC39" s="372"/>
      <c r="AD39" s="372"/>
      <c r="AE39" s="372"/>
      <c r="AF39" s="372"/>
      <c r="AG39" s="372"/>
      <c r="AH39" s="372"/>
      <c r="AI39" s="373"/>
    </row>
    <row r="40" spans="1:35" ht="24" customHeight="1" thickBot="1">
      <c r="A40" s="310"/>
      <c r="B40" s="311"/>
      <c r="C40" s="294" t="s">
        <v>50</v>
      </c>
      <c r="D40" s="295"/>
      <c r="E40" s="295"/>
      <c r="F40" s="295"/>
      <c r="G40" s="295"/>
      <c r="H40" s="295"/>
      <c r="I40" s="295"/>
      <c r="J40" s="296"/>
      <c r="K40" s="375">
        <f>SUM(K30:O39)</f>
        <v>807000</v>
      </c>
      <c r="L40" s="376"/>
      <c r="M40" s="376"/>
      <c r="N40" s="376"/>
      <c r="O40" s="377"/>
      <c r="P40" s="378">
        <f>SUM(P30:T39)</f>
        <v>807000</v>
      </c>
      <c r="Q40" s="379"/>
      <c r="R40" s="379"/>
      <c r="S40" s="379"/>
      <c r="T40" s="380"/>
      <c r="U40" s="524">
        <f>SUM(U30:Y39)</f>
        <v>0</v>
      </c>
      <c r="V40" s="525"/>
      <c r="W40" s="525"/>
      <c r="X40" s="525"/>
      <c r="Y40" s="526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ht="13.5">
      <c r="N42" s="8"/>
    </row>
  </sheetData>
  <sheetProtection/>
  <mergeCells count="121">
    <mergeCell ref="O5:AI5"/>
    <mergeCell ref="F10:AI10"/>
    <mergeCell ref="F7:M7"/>
    <mergeCell ref="N7:P7"/>
    <mergeCell ref="Z34:AI34"/>
    <mergeCell ref="F13:G13"/>
    <mergeCell ref="L13:N13"/>
    <mergeCell ref="U29:Y29"/>
    <mergeCell ref="P28:Y28"/>
    <mergeCell ref="X14:Z14"/>
    <mergeCell ref="AB13:AD13"/>
    <mergeCell ref="P13:R13"/>
    <mergeCell ref="P14:R14"/>
    <mergeCell ref="AF14:AH14"/>
    <mergeCell ref="U32:Y32"/>
    <mergeCell ref="U30:Y30"/>
    <mergeCell ref="U31:Y31"/>
    <mergeCell ref="Z28:AI29"/>
    <mergeCell ref="P29:T29"/>
    <mergeCell ref="T1:AI2"/>
    <mergeCell ref="Q7:S7"/>
    <mergeCell ref="AB7:AD7"/>
    <mergeCell ref="AE7:AI7"/>
    <mergeCell ref="A5:E5"/>
    <mergeCell ref="F5:I5"/>
    <mergeCell ref="J5:N5"/>
    <mergeCell ref="F6:AI6"/>
    <mergeCell ref="T7:AA7"/>
    <mergeCell ref="A1:S2"/>
    <mergeCell ref="Z38:AI38"/>
    <mergeCell ref="Z39:AI39"/>
    <mergeCell ref="Z30:AI30"/>
    <mergeCell ref="Z31:AI31"/>
    <mergeCell ref="Z32:AI32"/>
    <mergeCell ref="Z33:AI33"/>
    <mergeCell ref="Z36:AI36"/>
    <mergeCell ref="Z35:AI35"/>
    <mergeCell ref="Z37:AI37"/>
    <mergeCell ref="A15:E19"/>
    <mergeCell ref="A12:E14"/>
    <mergeCell ref="F15:AI19"/>
    <mergeCell ref="AB12:AE12"/>
    <mergeCell ref="X13:Z13"/>
    <mergeCell ref="H13:J13"/>
    <mergeCell ref="AF12:AI12"/>
    <mergeCell ref="AF13:AH13"/>
    <mergeCell ref="T13:V13"/>
    <mergeCell ref="T14:V14"/>
    <mergeCell ref="H14:J14"/>
    <mergeCell ref="P12:S12"/>
    <mergeCell ref="L12:O12"/>
    <mergeCell ref="L14:N14"/>
    <mergeCell ref="T12:W12"/>
    <mergeCell ref="A10:B11"/>
    <mergeCell ref="C10:E10"/>
    <mergeCell ref="C11:E11"/>
    <mergeCell ref="H12:K12"/>
    <mergeCell ref="F11:AI11"/>
    <mergeCell ref="C22:J22"/>
    <mergeCell ref="A22:B27"/>
    <mergeCell ref="F14:G14"/>
    <mergeCell ref="C8:E8"/>
    <mergeCell ref="C9:E9"/>
    <mergeCell ref="F8:AI8"/>
    <mergeCell ref="X12:AA12"/>
    <mergeCell ref="AB14:AD14"/>
    <mergeCell ref="C24:J24"/>
    <mergeCell ref="C25:J25"/>
    <mergeCell ref="C26:J26"/>
    <mergeCell ref="C27:J27"/>
    <mergeCell ref="P34:T34"/>
    <mergeCell ref="A6:E6"/>
    <mergeCell ref="F9:AI9"/>
    <mergeCell ref="A7:E7"/>
    <mergeCell ref="A8:B9"/>
    <mergeCell ref="P22:AI22"/>
    <mergeCell ref="A28:B40"/>
    <mergeCell ref="G35:J35"/>
    <mergeCell ref="C40:J40"/>
    <mergeCell ref="K36:O36"/>
    <mergeCell ref="G36:J36"/>
    <mergeCell ref="P31:T31"/>
    <mergeCell ref="P38:T38"/>
    <mergeCell ref="K22:O22"/>
    <mergeCell ref="C23:J23"/>
    <mergeCell ref="P32:T32"/>
    <mergeCell ref="P33:T33"/>
    <mergeCell ref="P36:T36"/>
    <mergeCell ref="G38:J38"/>
    <mergeCell ref="C28:F29"/>
    <mergeCell ref="G28:J29"/>
    <mergeCell ref="K39:O39"/>
    <mergeCell ref="K40:O40"/>
    <mergeCell ref="K34:O34"/>
    <mergeCell ref="K35:O35"/>
    <mergeCell ref="K37:O37"/>
    <mergeCell ref="C38:F38"/>
    <mergeCell ref="K38:O38"/>
    <mergeCell ref="K31:O31"/>
    <mergeCell ref="K32:O32"/>
    <mergeCell ref="K33:O33"/>
    <mergeCell ref="P30:T30"/>
    <mergeCell ref="P35:T35"/>
    <mergeCell ref="U34:Y34"/>
    <mergeCell ref="U33:Y33"/>
    <mergeCell ref="K23:O23"/>
    <mergeCell ref="K24:O24"/>
    <mergeCell ref="K25:O25"/>
    <mergeCell ref="K26:O26"/>
    <mergeCell ref="K28:O29"/>
    <mergeCell ref="K30:O30"/>
    <mergeCell ref="K27:O27"/>
    <mergeCell ref="U39:Y39"/>
    <mergeCell ref="U40:Y40"/>
    <mergeCell ref="P39:T39"/>
    <mergeCell ref="P40:T40"/>
    <mergeCell ref="U35:Y35"/>
    <mergeCell ref="U37:Y37"/>
    <mergeCell ref="U38:Y38"/>
    <mergeCell ref="U36:Y36"/>
    <mergeCell ref="P37:T37"/>
  </mergeCells>
  <printOptions/>
  <pageMargins left="0.5905511811023623" right="0.3937007874015748" top="0.5905511811023623" bottom="0.5" header="0.3937007874015748" footer="0.31496062992125984"/>
  <pageSetup horizontalDpi="600" verticalDpi="600" orientation="portrait" paperSize="9" scale="95" r:id="rId2"/>
  <headerFooter alignWithMargins="0">
    <oddHeader>&amp;L(様式１－３）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Ｉｗａｍｏｔｏ</dc:creator>
  <cp:keywords/>
  <dc:description/>
  <cp:lastModifiedBy>kudou1</cp:lastModifiedBy>
  <cp:lastPrinted>2017-04-13T05:45:03Z</cp:lastPrinted>
  <dcterms:created xsi:type="dcterms:W3CDTF">1999-09-03T04:53:24Z</dcterms:created>
  <dcterms:modified xsi:type="dcterms:W3CDTF">2024-03-12T06:32:44Z</dcterms:modified>
  <cp:category/>
  <cp:version/>
  <cp:contentType/>
  <cp:contentStatus/>
</cp:coreProperties>
</file>