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425" windowWidth="15330" windowHeight="4470" tabRatio="833" firstSheet="14" activeTab="21"/>
  </bookViews>
  <sheets>
    <sheet name="表紙" sheetId="1" r:id="rId1"/>
    <sheet name="選手名簿" sheetId="2" r:id="rId2"/>
    <sheet name="指導者名簿" sheetId="3" r:id="rId3"/>
    <sheet name="事業計画総括表" sheetId="4" r:id="rId4"/>
    <sheet name="事業計画総括表（例）" sheetId="5" r:id="rId5"/>
    <sheet name="収支予算書" sheetId="6" r:id="rId6"/>
    <sheet name="収支予算書（例）" sheetId="7" r:id="rId7"/>
    <sheet name="事業計画" sheetId="8" r:id="rId8"/>
    <sheet name="事業計画（例）1" sheetId="9" r:id="rId9"/>
    <sheet name="事業計画書（例）2" sheetId="10" r:id="rId10"/>
    <sheet name="実績報告総括表" sheetId="11" r:id="rId11"/>
    <sheet name="実績報告総括表（例）" sheetId="12" r:id="rId12"/>
    <sheet name="収支決算書" sheetId="13" r:id="rId13"/>
    <sheet name="収支決算書（例）" sheetId="14" r:id="rId14"/>
    <sheet name="実績報告" sheetId="15" r:id="rId15"/>
    <sheet name="実績報告（例）1" sheetId="16" r:id="rId16"/>
    <sheet name="実績報告（例）2" sheetId="17" r:id="rId17"/>
    <sheet name="旅費請求・領収" sheetId="18" r:id="rId18"/>
    <sheet name="旅費請求・領収（例）" sheetId="19" r:id="rId19"/>
    <sheet name="謝金領収書" sheetId="20" r:id="rId20"/>
    <sheet name="謝金領収書（例）" sheetId="21" r:id="rId21"/>
    <sheet name="領収書台紙" sheetId="22" r:id="rId22"/>
  </sheets>
  <externalReferences>
    <externalReference r:id="rId25"/>
  </externalReferences>
  <definedNames>
    <definedName name="_xlnm.Print_Area" localSheetId="2">'指導者名簿'!$A$1:$J$41</definedName>
    <definedName name="_xlnm.Print_Area" localSheetId="9">'事業計画書（例）2'!$A$1:$AI$40</definedName>
    <definedName name="_xlnm.Print_Area" localSheetId="16">'実績報告（例）2'!$A$1:$AI$40</definedName>
    <definedName name="_xlnm.Print_Area" localSheetId="19">'謝金領収書'!$A$1:$O$24</definedName>
    <definedName name="_xlnm.Print_Area" localSheetId="20">'謝金領収書（例）'!$A$1:$O$25</definedName>
    <definedName name="_xlnm.Print_Area" localSheetId="0">'表紙'!$A$1:$I$22</definedName>
    <definedName name="_xlnm.Print_Area" localSheetId="17">'旅費請求・領収'!$A$1:$M$29</definedName>
    <definedName name="_xlnm.Print_Area" localSheetId="18">'旅費請求・領収（例）'!$A$1:$M$28</definedName>
    <definedName name="ランク">#REF!</definedName>
    <definedName name="一覧">#REF!</definedName>
    <definedName name="一覧表">#REF!</definedName>
    <definedName name="交付金額">#REF!</definedName>
    <definedName name="交付金額２">#REF!</definedName>
    <definedName name="申請額">#REF!</definedName>
    <definedName name="内示額">#REF!</definedName>
  </definedNames>
  <calcPr fullCalcOnLoad="1"/>
</workbook>
</file>

<file path=xl/sharedStrings.xml><?xml version="1.0" encoding="utf-8"?>
<sst xmlns="http://schemas.openxmlformats.org/spreadsheetml/2006/main" count="939" uniqueCount="224">
  <si>
    <t>種別</t>
  </si>
  <si>
    <t>指 導 者</t>
  </si>
  <si>
    <t>宿泊費</t>
  </si>
  <si>
    <t>期日</t>
  </si>
  <si>
    <t>参加人数</t>
  </si>
  <si>
    <t>指導者</t>
  </si>
  <si>
    <t>成年男子</t>
  </si>
  <si>
    <t>成年女子</t>
  </si>
  <si>
    <t>少年女子</t>
  </si>
  <si>
    <t>総事業費</t>
  </si>
  <si>
    <t>競技団体負担金</t>
  </si>
  <si>
    <t>その他</t>
  </si>
  <si>
    <t>補助対象経費</t>
  </si>
  <si>
    <t>報償費</t>
  </si>
  <si>
    <t>事業No.</t>
  </si>
  <si>
    <t>事業区分</t>
  </si>
  <si>
    <t>　　　泊　　　日</t>
  </si>
  <si>
    <t>施設名</t>
  </si>
  <si>
    <t>住所</t>
  </si>
  <si>
    <t>会場</t>
  </si>
  <si>
    <t>宿泊</t>
  </si>
  <si>
    <t>少年男子</t>
  </si>
  <si>
    <t>中学男子</t>
  </si>
  <si>
    <t>中学女子</t>
  </si>
  <si>
    <t>人</t>
  </si>
  <si>
    <t>選　手</t>
  </si>
  <si>
    <t>実施内容
・
成果等</t>
  </si>
  <si>
    <t>【概　要】</t>
  </si>
  <si>
    <t>【経　費】</t>
  </si>
  <si>
    <t>参加者負担金</t>
  </si>
  <si>
    <t>総事業費</t>
  </si>
  <si>
    <t>（円）</t>
  </si>
  <si>
    <t>需用費</t>
  </si>
  <si>
    <t>役務費</t>
  </si>
  <si>
    <t>消耗品費等</t>
  </si>
  <si>
    <t>食糧費</t>
  </si>
  <si>
    <t>会場使用料等</t>
  </si>
  <si>
    <t>使用料及び
賃借料</t>
  </si>
  <si>
    <t>器具・用具
運搬料</t>
  </si>
  <si>
    <t>収　　入</t>
  </si>
  <si>
    <t>支　　出</t>
  </si>
  <si>
    <t>費　　　目</t>
  </si>
  <si>
    <t>備         　　　　　考</t>
  </si>
  <si>
    <t>費　目</t>
  </si>
  <si>
    <t>項　目</t>
  </si>
  <si>
    <t>区　　　　分</t>
  </si>
  <si>
    <t>積　算　内　訳</t>
  </si>
  <si>
    <t>旅　費</t>
  </si>
  <si>
    <t>運　賃</t>
  </si>
  <si>
    <t>合　　計</t>
  </si>
  <si>
    <t>事業№</t>
  </si>
  <si>
    <t>競技名：</t>
  </si>
  <si>
    <t>種　別</t>
  </si>
  <si>
    <t>期　　　　日</t>
  </si>
  <si>
    <t>場　　　　所</t>
  </si>
  <si>
    <t>事　　業　　内　　容</t>
  </si>
  <si>
    <t>対象外経費</t>
  </si>
  <si>
    <t>～</t>
  </si>
  <si>
    <t>参 加 者 数</t>
  </si>
  <si>
    <t>選　手</t>
  </si>
  <si>
    <t>県外</t>
  </si>
  <si>
    <t>○○ホテル</t>
  </si>
  <si>
    <t>計</t>
  </si>
  <si>
    <t>県内</t>
  </si>
  <si>
    <t>実施内容</t>
  </si>
  <si>
    <t>（月）</t>
  </si>
  <si>
    <t>備　　　考</t>
  </si>
  <si>
    <t>参 加 者 数</t>
  </si>
  <si>
    <t>選　手</t>
  </si>
  <si>
    <t>事業№</t>
  </si>
  <si>
    <t>～</t>
  </si>
  <si>
    <t>～</t>
  </si>
  <si>
    <t>（　　）</t>
  </si>
  <si>
    <t>～</t>
  </si>
  <si>
    <t>（　　）</t>
  </si>
  <si>
    <t>　収 支 予 算 書</t>
  </si>
  <si>
    <t>　事 業 計 画 書</t>
  </si>
  <si>
    <t>　収 支 決 算 書</t>
  </si>
  <si>
    <t>　事 業 計 画 書 　総 括 表</t>
  </si>
  <si>
    <t>山口きらら博記念公園水泳プール</t>
  </si>
  <si>
    <t>会場使用料</t>
  </si>
  <si>
    <t>小・中学男子</t>
  </si>
  <si>
    <t>小・中学女子</t>
  </si>
  <si>
    <t>様式</t>
  </si>
  <si>
    <t>○</t>
  </si>
  <si>
    <t>選手名簿</t>
  </si>
  <si>
    <t>指導者名簿</t>
  </si>
  <si>
    <t>事業計画書総括表</t>
  </si>
  <si>
    <t>様式１－１</t>
  </si>
  <si>
    <t>収支予算書</t>
  </si>
  <si>
    <t>様式１－２</t>
  </si>
  <si>
    <t>事業計画書(事業別)</t>
  </si>
  <si>
    <t>様式１－３</t>
  </si>
  <si>
    <t>実績報告書総括表</t>
  </si>
  <si>
    <t>様式１－４</t>
  </si>
  <si>
    <t>収支決算書</t>
  </si>
  <si>
    <t>様式１－５</t>
  </si>
  <si>
    <t>実績報告書(事業別)</t>
  </si>
  <si>
    <t>様式１－６</t>
  </si>
  <si>
    <t>旅費請求・領収書</t>
  </si>
  <si>
    <t>領収書添付台紙</t>
  </si>
  <si>
    <t>謝金領収書</t>
  </si>
  <si>
    <t>対象指導者名簿</t>
  </si>
  <si>
    <t>年度</t>
  </si>
  <si>
    <t>競技名</t>
  </si>
  <si>
    <t>№</t>
  </si>
  <si>
    <t>氏　　名</t>
  </si>
  <si>
    <t>自　宅　住　所</t>
  </si>
  <si>
    <t>所 属 先</t>
  </si>
  <si>
    <t>備　考</t>
  </si>
  <si>
    <t>（少年種別の選手にあっては、学校名及び学年）</t>
  </si>
  <si>
    <t>所属等</t>
  </si>
  <si>
    <t>№</t>
  </si>
  <si>
    <t>対象選手名簿</t>
  </si>
  <si>
    <t>謝　　　　　金　　　　　領　　　　　収　　　　　書</t>
  </si>
  <si>
    <t>山口県○○協会</t>
  </si>
  <si>
    <t>会　長　　　　　　　　　　　　　　　　　　様</t>
  </si>
  <si>
    <t>謝　　金</t>
  </si>
  <si>
    <t>旅　　費</t>
  </si>
  <si>
    <t>総支給額</t>
  </si>
  <si>
    <t>源泉徴収額</t>
  </si>
  <si>
    <t>現支給額</t>
  </si>
  <si>
    <t>（事業No.）</t>
  </si>
  <si>
    <t>Ｎｏ．１</t>
  </si>
  <si>
    <t>（日時）</t>
  </si>
  <si>
    <t>（内訳）</t>
  </si>
  <si>
    <t>（場所）</t>
  </si>
  <si>
    <t>1日分として</t>
  </si>
  <si>
    <t>運賃</t>
  </si>
  <si>
    <t>9,000円</t>
  </si>
  <si>
    <r>
      <t>(</t>
    </r>
    <r>
      <rPr>
        <sz val="11"/>
        <rFont val="ＭＳ Ｐゴシック"/>
        <family val="3"/>
      </rPr>
      <t>30円×</t>
    </r>
    <r>
      <rPr>
        <sz val="11"/>
        <rFont val="ＭＳ Ｐゴシック"/>
        <family val="3"/>
      </rPr>
      <t>300km)</t>
    </r>
  </si>
  <si>
    <t>（外部指導者）</t>
  </si>
  <si>
    <t>○○大学水泳部</t>
  </si>
  <si>
    <t>山田　敢一</t>
  </si>
  <si>
    <t>（内容）</t>
  </si>
  <si>
    <t>・・・・・・・・・・・・・・・・・
・・・・・・・・・・・・・・・・・</t>
  </si>
  <si>
    <t>上記のとおり領収しました。</t>
  </si>
  <si>
    <t>（住所）</t>
  </si>
  <si>
    <t>○○県○○市○○１－１</t>
  </si>
  <si>
    <t>（氏名）</t>
  </si>
  <si>
    <t>印</t>
  </si>
  <si>
    <t>　　　　　　　　　　　　　　　　　　　　　様</t>
  </si>
  <si>
    <t>事業No.</t>
  </si>
  <si>
    <t>費目・項目</t>
  </si>
  <si>
    <t>内訳等</t>
  </si>
  <si>
    <t>様</t>
  </si>
  <si>
    <t>事 業 No.</t>
  </si>
  <si>
    <t>実施月日</t>
  </si>
  <si>
    <t>実施場所</t>
  </si>
  <si>
    <t>事業内容</t>
  </si>
  <si>
    <t>No.</t>
  </si>
  <si>
    <t>出　発　地</t>
  </si>
  <si>
    <t>旅費支給額</t>
  </si>
  <si>
    <t>有料道路
使用料</t>
  </si>
  <si>
    <t>請求印</t>
  </si>
  <si>
    <t>領収印</t>
  </si>
  <si>
    <t>×</t>
  </si>
  <si>
    <t>合計</t>
  </si>
  <si>
    <t>山口県○○協会</t>
  </si>
  <si>
    <t>会長　</t>
  </si>
  <si>
    <t>山口きらら博記念公園水泳プール</t>
  </si>
  <si>
    <t>山口市阿知須509－50</t>
  </si>
  <si>
    <t>全種別合同強化練習</t>
  </si>
  <si>
    <t>吉山　明彦</t>
  </si>
  <si>
    <t>○○高等学校
宇部市○○１－１</t>
  </si>
  <si>
    <t>清水　広介</t>
  </si>
  <si>
    <t>□□体育館
萩市□□２－２</t>
  </si>
  <si>
    <t>岡　　邦彦</t>
  </si>
  <si>
    <t>岩国市△△３－３（自宅）</t>
  </si>
  <si>
    <t>山口次世代コーチャーズ育成事業</t>
  </si>
  <si>
    <t>山口次世代コーチャーズ育成事業</t>
  </si>
  <si>
    <t>通信費</t>
  </si>
  <si>
    <t>保険料</t>
  </si>
  <si>
    <t>～</t>
  </si>
  <si>
    <t>　　２泊　　３日</t>
  </si>
  <si>
    <t>山口県スポーツ文化センター</t>
  </si>
  <si>
    <t>山口市</t>
  </si>
  <si>
    <t>山口市維新公園四丁目１番１号</t>
  </si>
  <si>
    <t>○○ホテル</t>
  </si>
  <si>
    <t>少年男女</t>
  </si>
  <si>
    <t>招聘指導者謝金</t>
  </si>
  <si>
    <t>招聘指導者運賃
東京～山口（ＪＲ）</t>
  </si>
  <si>
    <t>9,800×2泊</t>
  </si>
  <si>
    <t>資料コピー代</t>
  </si>
  <si>
    <t>国体候補選手の強化合宿におけるトップコーチの直接指導
県内指導者に対する指導法の講習会</t>
  </si>
  <si>
    <t>バスケットボール</t>
  </si>
  <si>
    <t>バスケットボール</t>
  </si>
  <si>
    <t>～</t>
  </si>
  <si>
    <t>(コーチングセミナー支援）</t>
  </si>
  <si>
    <t>※指導者招へい事業とスーパーアドバイザー事業で対象選手が異なる場合は、表題の区分に○印を付して、それぞれ別葉として作成すること。</t>
  </si>
  <si>
    <t>◆招へいする指導者</t>
  </si>
  <si>
    <t>招へい</t>
  </si>
  <si>
    <t>区　分</t>
  </si>
  <si>
    <t>スーパー
アドバイザー</t>
  </si>
  <si>
    <t>備　　　考</t>
  </si>
  <si>
    <t>備考
（肩書、経歴等）</t>
  </si>
  <si>
    <t>◆セミナー等に参加する県内指導者</t>
  </si>
  <si>
    <t>（コーチングセミナー支援【指導者招へい・アドバイザー】）</t>
  </si>
  <si>
    <t>（コーチングセミナー【指導者招へい・アドバイザー】）</t>
  </si>
  <si>
    <t>（土）</t>
  </si>
  <si>
    <t>　○　○　○　○　（所属　：　○　○　大　学　）</t>
  </si>
  <si>
    <t>　元ナショナルチームコーチの○○氏を招いて、少年男女の技術指導をしてもらうと共に、県内指導者が指導技術を学習する。</t>
  </si>
  <si>
    <t>　実 績 報 告 書 　総 括 表</t>
  </si>
  <si>
    <t>　実 績 報 告 書</t>
  </si>
  <si>
    <t>招へい指導者名</t>
  </si>
  <si>
    <t>　元ナショナルチームコーチの○○氏を招いて、少年男女の技術指導をしてもらうと共に、県内指導者が指導技術を学習した。</t>
  </si>
  <si>
    <t>　○　○　○　○　（所属　：　○○大学　）</t>
  </si>
  <si>
    <t>コーチングセミナー支援事業　領収書添付台紙</t>
  </si>
  <si>
    <t>　</t>
  </si>
  <si>
    <t>（火）</t>
  </si>
  <si>
    <t>　</t>
  </si>
  <si>
    <t>　　泊　　日</t>
  </si>
  <si>
    <t>○○高等学校　他</t>
  </si>
  <si>
    <t>山口市○○□□－□　</t>
  </si>
  <si>
    <t>山口市内のホテル</t>
  </si>
  <si>
    <t>スーパーアドバイザー○○○○氏による選手への実践指導、練習計画立案助言等
○招へい予定：5/5～5/8、7/12、8/5～8/10、9/26、10月上旬等（年間２０日程度）
　 ※具体的な招へい計画が決定している場合は、招へい計画書の添付で可。</t>
  </si>
  <si>
    <t>スーパーアドバイザー○○○○氏による選手への実践指導、練習計画立案助言等
○招へい実績：5/5～5/8、7/12、8/5～8/10、9/26～10/5、10/12、11/14、1/15、2/28
　 ※競技団体とスーパーアドバイザーとの委託契約書（写）及びスパーアドバイザーから
　　　提出された成果報告書（写）を添付すること。</t>
  </si>
  <si>
    <t>令和</t>
  </si>
  <si>
    <t>令和　年　月　日</t>
  </si>
  <si>
    <t>スーパーアドバイザー謝金
委託契約予定日：令和26年4月15日</t>
  </si>
  <si>
    <t>スーパーアドバイザー謝金
委託契約日：令和26年4月15日</t>
  </si>
  <si>
    <t>令和　　　年　　　月　　　日</t>
  </si>
  <si>
    <t>令和28年5月5日　9時～16時</t>
  </si>
  <si>
    <t>県スポ協補助金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</si>
</sst>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#,###&quot;円&quot;"/>
    <numFmt numFmtId="183" formatCode="[$-411]ggge&quot;年&quot;m&quot;月&quot;d&quot;日&quot;;@"/>
    <numFmt numFmtId="184" formatCode="#&quot;円&quot;"/>
    <numFmt numFmtId="185" formatCode="#&quot;km&quot;"/>
    <numFmt numFmtId="186" formatCode="#,###.0&quot;円&quot;"/>
    <numFmt numFmtId="187" formatCode="#,###.00&quot;円&quot;"/>
    <numFmt numFmtId="188" formatCode="#,###.000&quot;円&quot;"/>
    <numFmt numFmtId="189" formatCode="#,###.0000&quot;円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181" fontId="12" fillId="0" borderId="34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wrapText="1"/>
    </xf>
    <xf numFmtId="181" fontId="12" fillId="0" borderId="36" xfId="0" applyNumberFormat="1" applyFont="1" applyBorder="1" applyAlignment="1">
      <alignment horizontal="center" vertical="center" shrinkToFi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vertical="center" wrapText="1"/>
    </xf>
    <xf numFmtId="181" fontId="12" fillId="0" borderId="40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wrapText="1"/>
    </xf>
    <xf numFmtId="181" fontId="12" fillId="0" borderId="41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vertical="center" wrapText="1"/>
    </xf>
    <xf numFmtId="181" fontId="12" fillId="0" borderId="40" xfId="0" applyNumberFormat="1" applyFont="1" applyBorder="1" applyAlignment="1">
      <alignment horizontal="center" vertical="center" wrapText="1"/>
    </xf>
    <xf numFmtId="181" fontId="12" fillId="0" borderId="41" xfId="0" applyNumberFormat="1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 wrapText="1"/>
    </xf>
    <xf numFmtId="181" fontId="12" fillId="0" borderId="45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1" fontId="12" fillId="0" borderId="34" xfId="0" applyNumberFormat="1" applyFont="1" applyBorder="1" applyAlignment="1">
      <alignment horizontal="center" vertical="center" wrapText="1"/>
    </xf>
    <xf numFmtId="181" fontId="12" fillId="0" borderId="36" xfId="0" applyNumberFormat="1" applyFont="1" applyBorder="1" applyAlignment="1">
      <alignment horizontal="center" vertical="center" wrapText="1"/>
    </xf>
    <xf numFmtId="0" fontId="18" fillId="0" borderId="0" xfId="68" applyFont="1">
      <alignment vertical="center"/>
      <protection/>
    </xf>
    <xf numFmtId="0" fontId="19" fillId="0" borderId="0" xfId="68" applyFont="1">
      <alignment vertical="center"/>
      <protection/>
    </xf>
    <xf numFmtId="0" fontId="20" fillId="0" borderId="0" xfId="67" applyFont="1" applyAlignment="1">
      <alignment vertical="center"/>
      <protection/>
    </xf>
    <xf numFmtId="0" fontId="20" fillId="0" borderId="0" xfId="67" applyFont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horizontal="left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right" vertical="center"/>
      <protection/>
    </xf>
    <xf numFmtId="0" fontId="16" fillId="0" borderId="48" xfId="67" applyFont="1" applyBorder="1" applyAlignment="1">
      <alignment horizontal="center" vertical="center"/>
      <protection/>
    </xf>
    <xf numFmtId="0" fontId="16" fillId="0" borderId="49" xfId="67" applyFont="1" applyBorder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6" fillId="0" borderId="50" xfId="67" applyFont="1" applyBorder="1" applyAlignment="1">
      <alignment horizontal="center" vertical="center"/>
      <protection/>
    </xf>
    <xf numFmtId="0" fontId="16" fillId="0" borderId="15" xfId="67" applyFont="1" applyBorder="1" applyAlignment="1">
      <alignment horizontal="center" vertical="center"/>
      <protection/>
    </xf>
    <xf numFmtId="0" fontId="16" fillId="0" borderId="51" xfId="67" applyFont="1" applyBorder="1" applyAlignment="1">
      <alignment horizontal="center" vertical="center"/>
      <protection/>
    </xf>
    <xf numFmtId="0" fontId="16" fillId="0" borderId="52" xfId="67" applyFont="1" applyBorder="1" applyAlignment="1">
      <alignment horizontal="center" vertical="center"/>
      <protection/>
    </xf>
    <xf numFmtId="0" fontId="16" fillId="0" borderId="53" xfId="67" applyFont="1" applyBorder="1" applyAlignment="1">
      <alignment horizontal="center" vertical="center" wrapText="1"/>
      <protection/>
    </xf>
    <xf numFmtId="0" fontId="16" fillId="0" borderId="54" xfId="67" applyFont="1" applyBorder="1" applyAlignment="1">
      <alignment horizontal="center" vertical="center"/>
      <protection/>
    </xf>
    <xf numFmtId="0" fontId="16" fillId="0" borderId="55" xfId="67" applyFont="1" applyBorder="1" applyAlignment="1">
      <alignment horizontal="center" vertical="center"/>
      <protection/>
    </xf>
    <xf numFmtId="0" fontId="16" fillId="0" borderId="56" xfId="67" applyFont="1" applyBorder="1" applyAlignment="1">
      <alignment horizontal="center" vertical="center"/>
      <protection/>
    </xf>
    <xf numFmtId="0" fontId="16" fillId="0" borderId="57" xfId="67" applyFont="1" applyBorder="1" applyAlignment="1">
      <alignment vertical="center" wrapText="1"/>
      <protection/>
    </xf>
    <xf numFmtId="0" fontId="16" fillId="0" borderId="58" xfId="67" applyFont="1" applyBorder="1" applyAlignment="1">
      <alignment vertical="center"/>
      <protection/>
    </xf>
    <xf numFmtId="0" fontId="16" fillId="0" borderId="58" xfId="67" applyFont="1" applyBorder="1" applyAlignment="1">
      <alignment horizontal="center" vertical="center"/>
      <protection/>
    </xf>
    <xf numFmtId="0" fontId="16" fillId="0" borderId="0" xfId="67" applyFont="1" applyAlignment="1">
      <alignment horizontal="center" vertical="center"/>
      <protection/>
    </xf>
    <xf numFmtId="0" fontId="16" fillId="0" borderId="0" xfId="67" applyFont="1" applyBorder="1" applyAlignment="1">
      <alignment horizontal="center" vertical="center"/>
      <protection/>
    </xf>
    <xf numFmtId="0" fontId="16" fillId="0" borderId="59" xfId="67" applyFont="1" applyBorder="1" applyAlignment="1">
      <alignment horizontal="center" vertical="center"/>
      <protection/>
    </xf>
    <xf numFmtId="0" fontId="16" fillId="0" borderId="60" xfId="67" applyFont="1" applyBorder="1" applyAlignment="1">
      <alignment horizontal="center" vertical="center"/>
      <protection/>
    </xf>
    <xf numFmtId="0" fontId="16" fillId="0" borderId="61" xfId="67" applyFont="1" applyBorder="1" applyAlignment="1">
      <alignment vertical="center" wrapText="1"/>
      <protection/>
    </xf>
    <xf numFmtId="0" fontId="16" fillId="0" borderId="62" xfId="67" applyFont="1" applyBorder="1" applyAlignment="1">
      <alignment vertical="center"/>
      <protection/>
    </xf>
    <xf numFmtId="0" fontId="16" fillId="0" borderId="53" xfId="67" applyFont="1" applyBorder="1" applyAlignment="1">
      <alignment vertical="center" wrapText="1"/>
      <protection/>
    </xf>
    <xf numFmtId="0" fontId="0" fillId="0" borderId="0" xfId="64" applyFont="1" applyAlignment="1">
      <alignment vertical="center"/>
      <protection/>
    </xf>
    <xf numFmtId="0" fontId="23" fillId="0" borderId="0" xfId="64" applyFont="1" applyAlignment="1">
      <alignment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vertical="center"/>
      <protection/>
    </xf>
    <xf numFmtId="182" fontId="0" fillId="0" borderId="63" xfId="64" applyNumberFormat="1" applyFont="1" applyBorder="1" applyAlignment="1">
      <alignment vertical="center"/>
      <protection/>
    </xf>
    <xf numFmtId="0" fontId="23" fillId="0" borderId="63" xfId="64" applyFont="1" applyBorder="1" applyAlignment="1">
      <alignment vertical="center" shrinkToFit="1"/>
      <protection/>
    </xf>
    <xf numFmtId="0" fontId="23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0" fillId="0" borderId="64" xfId="64" applyFont="1" applyBorder="1" applyAlignment="1">
      <alignment vertical="center"/>
      <protection/>
    </xf>
    <xf numFmtId="0" fontId="0" fillId="0" borderId="63" xfId="64" applyFont="1" applyBorder="1" applyAlignment="1">
      <alignment vertical="center"/>
      <protection/>
    </xf>
    <xf numFmtId="182" fontId="0" fillId="0" borderId="0" xfId="64" applyNumberFormat="1" applyFont="1" applyBorder="1" applyAlignment="1">
      <alignment vertical="center" wrapText="1"/>
      <protection/>
    </xf>
    <xf numFmtId="182" fontId="0" fillId="0" borderId="64" xfId="64" applyNumberFormat="1" applyFont="1" applyBorder="1" applyAlignment="1">
      <alignment vertical="center"/>
      <protection/>
    </xf>
    <xf numFmtId="182" fontId="0" fillId="0" borderId="0" xfId="64" applyNumberFormat="1" applyFont="1" applyBorder="1" applyAlignment="1">
      <alignment vertical="center" wrapText="1"/>
      <protection/>
    </xf>
    <xf numFmtId="0" fontId="0" fillId="0" borderId="63" xfId="64" applyFont="1" applyBorder="1" applyAlignment="1">
      <alignment vertical="center" shrinkToFit="1"/>
      <protection/>
    </xf>
    <xf numFmtId="0" fontId="23" fillId="0" borderId="22" xfId="64" applyFont="1" applyBorder="1" applyAlignment="1">
      <alignment vertical="center" shrinkToFit="1"/>
      <protection/>
    </xf>
    <xf numFmtId="0" fontId="0" fillId="0" borderId="21" xfId="64" applyFont="1" applyBorder="1" applyAlignment="1">
      <alignment vertical="center"/>
      <protection/>
    </xf>
    <xf numFmtId="0" fontId="0" fillId="0" borderId="22" xfId="64" applyFont="1" applyBorder="1" applyAlignment="1">
      <alignment vertical="center"/>
      <protection/>
    </xf>
    <xf numFmtId="0" fontId="0" fillId="0" borderId="24" xfId="64" applyFont="1" applyBorder="1" applyAlignment="1">
      <alignment vertical="center"/>
      <protection/>
    </xf>
    <xf numFmtId="183" fontId="23" fillId="0" borderId="0" xfId="64" applyNumberFormat="1" applyFont="1" applyAlignment="1">
      <alignment horizontal="left" vertical="center"/>
      <protection/>
    </xf>
    <xf numFmtId="0" fontId="0" fillId="0" borderId="0" xfId="64" applyFont="1" applyAlignment="1">
      <alignment horizontal="right" vertical="center"/>
      <protection/>
    </xf>
    <xf numFmtId="0" fontId="23" fillId="0" borderId="0" xfId="64" applyFont="1" applyAlignment="1">
      <alignment horizontal="right" vertical="center" indent="1"/>
      <protection/>
    </xf>
    <xf numFmtId="0" fontId="0" fillId="0" borderId="65" xfId="64" applyFont="1" applyBorder="1" applyAlignment="1">
      <alignment vertical="center"/>
      <protection/>
    </xf>
    <xf numFmtId="0" fontId="0" fillId="0" borderId="66" xfId="64" applyFont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16" fillId="0" borderId="0" xfId="65" applyFont="1">
      <alignment vertical="center"/>
      <protection/>
    </xf>
    <xf numFmtId="0" fontId="16" fillId="0" borderId="67" xfId="65" applyFont="1" applyBorder="1" applyAlignment="1">
      <alignment horizontal="distributed" vertical="center"/>
      <protection/>
    </xf>
    <xf numFmtId="0" fontId="16" fillId="0" borderId="14" xfId="65" applyFont="1" applyBorder="1" applyAlignment="1">
      <alignment horizontal="center" vertical="center"/>
      <protection/>
    </xf>
    <xf numFmtId="0" fontId="16" fillId="0" borderId="14" xfId="65" applyFont="1" applyBorder="1">
      <alignment vertical="center"/>
      <protection/>
    </xf>
    <xf numFmtId="0" fontId="16" fillId="0" borderId="15" xfId="65" applyFont="1" applyBorder="1">
      <alignment vertical="center"/>
      <protection/>
    </xf>
    <xf numFmtId="0" fontId="18" fillId="0" borderId="17" xfId="65" applyFont="1" applyBorder="1">
      <alignment vertical="center"/>
      <protection/>
    </xf>
    <xf numFmtId="0" fontId="18" fillId="0" borderId="25" xfId="65" applyFont="1" applyBorder="1">
      <alignment vertical="center"/>
      <protection/>
    </xf>
    <xf numFmtId="0" fontId="18" fillId="0" borderId="0" xfId="65" applyFont="1" applyBorder="1">
      <alignment vertical="center"/>
      <protection/>
    </xf>
    <xf numFmtId="0" fontId="18" fillId="0" borderId="64" xfId="65" applyFont="1" applyBorder="1">
      <alignment vertical="center"/>
      <protection/>
    </xf>
    <xf numFmtId="0" fontId="18" fillId="0" borderId="21" xfId="65" applyFont="1" applyBorder="1">
      <alignment vertical="center"/>
      <protection/>
    </xf>
    <xf numFmtId="0" fontId="18" fillId="0" borderId="24" xfId="65" applyFont="1" applyBorder="1">
      <alignment vertical="center"/>
      <protection/>
    </xf>
    <xf numFmtId="0" fontId="16" fillId="0" borderId="63" xfId="65" applyFont="1" applyBorder="1">
      <alignment vertical="center"/>
      <protection/>
    </xf>
    <xf numFmtId="0" fontId="16" fillId="0" borderId="0" xfId="65" applyFont="1" applyBorder="1">
      <alignment vertical="center"/>
      <protection/>
    </xf>
    <xf numFmtId="0" fontId="16" fillId="0" borderId="64" xfId="65" applyFont="1" applyBorder="1">
      <alignment vertical="center"/>
      <protection/>
    </xf>
    <xf numFmtId="0" fontId="16" fillId="0" borderId="22" xfId="65" applyFont="1" applyBorder="1">
      <alignment vertical="center"/>
      <protection/>
    </xf>
    <xf numFmtId="0" fontId="16" fillId="0" borderId="21" xfId="65" applyFont="1" applyBorder="1">
      <alignment vertical="center"/>
      <protection/>
    </xf>
    <xf numFmtId="0" fontId="16" fillId="0" borderId="24" xfId="65" applyFont="1" applyBorder="1">
      <alignment vertical="center"/>
      <protection/>
    </xf>
    <xf numFmtId="0" fontId="20" fillId="0" borderId="0" xfId="66">
      <alignment vertical="center"/>
      <protection/>
    </xf>
    <xf numFmtId="0" fontId="25" fillId="0" borderId="0" xfId="66" applyFont="1">
      <alignment vertical="center"/>
      <protection/>
    </xf>
    <xf numFmtId="0" fontId="16" fillId="0" borderId="12" xfId="66" applyFont="1" applyBorder="1">
      <alignment vertical="center"/>
      <protection/>
    </xf>
    <xf numFmtId="0" fontId="25" fillId="0" borderId="12" xfId="66" applyFont="1" applyBorder="1" applyAlignment="1">
      <alignment horizontal="center" vertical="center"/>
      <protection/>
    </xf>
    <xf numFmtId="0" fontId="20" fillId="0" borderId="0" xfId="66" applyBorder="1">
      <alignment vertical="center"/>
      <protection/>
    </xf>
    <xf numFmtId="0" fontId="20" fillId="0" borderId="35" xfId="66" applyBorder="1">
      <alignment vertical="center"/>
      <protection/>
    </xf>
    <xf numFmtId="0" fontId="20" fillId="0" borderId="68" xfId="66" applyBorder="1">
      <alignment vertical="center"/>
      <protection/>
    </xf>
    <xf numFmtId="0" fontId="20" fillId="0" borderId="14" xfId="66" applyBorder="1">
      <alignment vertical="center"/>
      <protection/>
    </xf>
    <xf numFmtId="0" fontId="20" fillId="0" borderId="19" xfId="66" applyBorder="1">
      <alignment vertical="center"/>
      <protection/>
    </xf>
    <xf numFmtId="0" fontId="20" fillId="0" borderId="0" xfId="66" applyBorder="1" applyAlignment="1">
      <alignment vertical="center" shrinkToFit="1"/>
      <protection/>
    </xf>
    <xf numFmtId="0" fontId="20" fillId="0" borderId="27" xfId="66" applyBorder="1">
      <alignment vertical="center"/>
      <protection/>
    </xf>
    <xf numFmtId="0" fontId="20" fillId="0" borderId="69" xfId="66" applyBorder="1" applyAlignment="1">
      <alignment horizontal="center" vertical="center"/>
      <protection/>
    </xf>
    <xf numFmtId="0" fontId="20" fillId="0" borderId="70" xfId="66" applyBorder="1" applyAlignment="1">
      <alignment horizontal="center" vertical="center"/>
      <protection/>
    </xf>
    <xf numFmtId="0" fontId="20" fillId="0" borderId="71" xfId="66" applyBorder="1" applyAlignment="1">
      <alignment horizontal="center" vertical="center"/>
      <protection/>
    </xf>
    <xf numFmtId="0" fontId="20" fillId="0" borderId="72" xfId="66" applyBorder="1" applyAlignment="1">
      <alignment horizontal="center" vertical="center" wrapText="1"/>
      <protection/>
    </xf>
    <xf numFmtId="0" fontId="20" fillId="0" borderId="73" xfId="66" applyBorder="1" applyAlignment="1">
      <alignment horizontal="center" vertical="center"/>
      <protection/>
    </xf>
    <xf numFmtId="0" fontId="20" fillId="0" borderId="32" xfId="66" applyBorder="1" applyAlignment="1">
      <alignment vertical="center"/>
      <protection/>
    </xf>
    <xf numFmtId="0" fontId="20" fillId="0" borderId="74" xfId="66" applyBorder="1" applyAlignment="1">
      <alignment vertical="center"/>
      <protection/>
    </xf>
    <xf numFmtId="184" fontId="20" fillId="0" borderId="75" xfId="52" applyNumberFormat="1" applyFont="1" applyBorder="1" applyAlignment="1">
      <alignment vertical="center"/>
    </xf>
    <xf numFmtId="184" fontId="20" fillId="0" borderId="35" xfId="52" applyNumberFormat="1" applyFont="1" applyBorder="1" applyAlignment="1">
      <alignment vertical="center"/>
    </xf>
    <xf numFmtId="185" fontId="20" fillId="0" borderId="35" xfId="52" applyNumberFormat="1" applyFont="1" applyBorder="1" applyAlignment="1">
      <alignment vertical="center"/>
    </xf>
    <xf numFmtId="182" fontId="20" fillId="0" borderId="76" xfId="52" applyNumberFormat="1" applyFont="1" applyBorder="1" applyAlignment="1">
      <alignment vertical="center"/>
    </xf>
    <xf numFmtId="182" fontId="20" fillId="0" borderId="35" xfId="52" applyNumberFormat="1" applyFont="1" applyBorder="1" applyAlignment="1">
      <alignment vertical="center"/>
    </xf>
    <xf numFmtId="0" fontId="20" fillId="0" borderId="75" xfId="66" applyBorder="1" applyAlignment="1">
      <alignment horizontal="center" vertical="center"/>
      <protection/>
    </xf>
    <xf numFmtId="0" fontId="20" fillId="0" borderId="77" xfId="66" applyBorder="1" applyAlignment="1">
      <alignment horizontal="center" vertical="center"/>
      <protection/>
    </xf>
    <xf numFmtId="0" fontId="20" fillId="0" borderId="38" xfId="66" applyBorder="1" applyAlignment="1">
      <alignment vertical="center"/>
      <protection/>
    </xf>
    <xf numFmtId="0" fontId="20" fillId="0" borderId="67" xfId="66" applyBorder="1" applyAlignment="1">
      <alignment vertical="center"/>
      <protection/>
    </xf>
    <xf numFmtId="184" fontId="20" fillId="0" borderId="13" xfId="52" applyNumberFormat="1" applyFont="1" applyBorder="1" applyAlignment="1">
      <alignment vertical="center"/>
    </xf>
    <xf numFmtId="184" fontId="20" fillId="0" borderId="14" xfId="52" applyNumberFormat="1" applyFont="1" applyBorder="1" applyAlignment="1">
      <alignment vertical="center"/>
    </xf>
    <xf numFmtId="185" fontId="20" fillId="0" borderId="14" xfId="52" applyNumberFormat="1" applyFont="1" applyBorder="1" applyAlignment="1">
      <alignment vertical="center"/>
    </xf>
    <xf numFmtId="182" fontId="20" fillId="0" borderId="78" xfId="52" applyNumberFormat="1" applyFont="1" applyBorder="1" applyAlignment="1">
      <alignment vertical="center"/>
    </xf>
    <xf numFmtId="182" fontId="20" fillId="0" borderId="14" xfId="52" applyNumberFormat="1" applyFont="1" applyBorder="1" applyAlignment="1">
      <alignment vertical="center"/>
    </xf>
    <xf numFmtId="0" fontId="20" fillId="0" borderId="13" xfId="66" applyBorder="1" applyAlignment="1">
      <alignment horizontal="center" vertical="center"/>
      <protection/>
    </xf>
    <xf numFmtId="0" fontId="20" fillId="0" borderId="79" xfId="66" applyBorder="1" applyAlignment="1">
      <alignment horizontal="center" vertical="center"/>
      <protection/>
    </xf>
    <xf numFmtId="0" fontId="20" fillId="0" borderId="80" xfId="66" applyBorder="1" applyAlignment="1">
      <alignment vertical="center"/>
      <protection/>
    </xf>
    <xf numFmtId="0" fontId="20" fillId="0" borderId="81" xfId="66" applyBorder="1" applyAlignment="1">
      <alignment vertical="center"/>
      <protection/>
    </xf>
    <xf numFmtId="184" fontId="20" fillId="0" borderId="16" xfId="52" applyNumberFormat="1" applyFont="1" applyBorder="1" applyAlignment="1">
      <alignment vertical="center"/>
    </xf>
    <xf numFmtId="184" fontId="20" fillId="0" borderId="17" xfId="52" applyNumberFormat="1" applyFont="1" applyBorder="1" applyAlignment="1">
      <alignment vertical="center"/>
    </xf>
    <xf numFmtId="185" fontId="20" fillId="0" borderId="17" xfId="52" applyNumberFormat="1" applyFont="1" applyBorder="1" applyAlignment="1">
      <alignment vertical="center"/>
    </xf>
    <xf numFmtId="182" fontId="20" fillId="0" borderId="82" xfId="52" applyNumberFormat="1" applyFont="1" applyBorder="1" applyAlignment="1">
      <alignment vertical="center"/>
    </xf>
    <xf numFmtId="182" fontId="20" fillId="0" borderId="17" xfId="52" applyNumberFormat="1" applyFont="1" applyBorder="1" applyAlignment="1">
      <alignment vertical="center"/>
    </xf>
    <xf numFmtId="0" fontId="20" fillId="0" borderId="16" xfId="66" applyBorder="1" applyAlignment="1">
      <alignment horizontal="center" vertical="center"/>
      <protection/>
    </xf>
    <xf numFmtId="0" fontId="20" fillId="0" borderId="83" xfId="66" applyBorder="1" applyAlignment="1">
      <alignment horizontal="center" vertical="center"/>
      <protection/>
    </xf>
    <xf numFmtId="0" fontId="18" fillId="0" borderId="35" xfId="66" applyFont="1" applyBorder="1" applyAlignment="1">
      <alignment horizontal="center" vertical="center"/>
      <protection/>
    </xf>
    <xf numFmtId="0" fontId="18" fillId="0" borderId="35" xfId="66" applyFont="1" applyBorder="1">
      <alignment vertical="center"/>
      <protection/>
    </xf>
    <xf numFmtId="0" fontId="27" fillId="0" borderId="35" xfId="66" applyFont="1" applyBorder="1">
      <alignment vertical="center"/>
      <protection/>
    </xf>
    <xf numFmtId="0" fontId="27" fillId="0" borderId="68" xfId="66" applyFont="1" applyBorder="1">
      <alignment vertical="center"/>
      <protection/>
    </xf>
    <xf numFmtId="0" fontId="27" fillId="0" borderId="14" xfId="66" applyFont="1" applyBorder="1">
      <alignment vertical="center"/>
      <protection/>
    </xf>
    <xf numFmtId="0" fontId="27" fillId="0" borderId="19" xfId="66" applyFont="1" applyBorder="1">
      <alignment vertical="center"/>
      <protection/>
    </xf>
    <xf numFmtId="0" fontId="27" fillId="0" borderId="32" xfId="66" applyFont="1" applyBorder="1" applyAlignment="1">
      <alignment vertical="center"/>
      <protection/>
    </xf>
    <xf numFmtId="0" fontId="27" fillId="0" borderId="74" xfId="66" applyFont="1" applyBorder="1" applyAlignment="1">
      <alignment horizontal="center" vertical="center"/>
      <protection/>
    </xf>
    <xf numFmtId="184" fontId="27" fillId="0" borderId="75" xfId="52" applyNumberFormat="1" applyFont="1" applyBorder="1" applyAlignment="1">
      <alignment vertical="center"/>
    </xf>
    <xf numFmtId="184" fontId="27" fillId="0" borderId="35" xfId="52" applyNumberFormat="1" applyFont="1" applyBorder="1" applyAlignment="1">
      <alignment vertical="center"/>
    </xf>
    <xf numFmtId="185" fontId="27" fillId="0" borderId="35" xfId="52" applyNumberFormat="1" applyFont="1" applyBorder="1" applyAlignment="1">
      <alignment vertical="center"/>
    </xf>
    <xf numFmtId="182" fontId="27" fillId="0" borderId="76" xfId="52" applyNumberFormat="1" applyFont="1" applyBorder="1" applyAlignment="1">
      <alignment vertical="center"/>
    </xf>
    <xf numFmtId="182" fontId="27" fillId="0" borderId="35" xfId="52" applyNumberFormat="1" applyFont="1" applyBorder="1" applyAlignment="1">
      <alignment vertical="center"/>
    </xf>
    <xf numFmtId="0" fontId="27" fillId="0" borderId="38" xfId="66" applyFont="1" applyBorder="1" applyAlignment="1">
      <alignment vertical="center"/>
      <protection/>
    </xf>
    <xf numFmtId="0" fontId="27" fillId="0" borderId="67" xfId="66" applyFont="1" applyBorder="1" applyAlignment="1">
      <alignment horizontal="center" vertical="center"/>
      <protection/>
    </xf>
    <xf numFmtId="184" fontId="27" fillId="0" borderId="13" xfId="52" applyNumberFormat="1" applyFont="1" applyBorder="1" applyAlignment="1">
      <alignment vertical="center"/>
    </xf>
    <xf numFmtId="184" fontId="27" fillId="0" borderId="14" xfId="52" applyNumberFormat="1" applyFont="1" applyBorder="1" applyAlignment="1">
      <alignment vertical="center"/>
    </xf>
    <xf numFmtId="185" fontId="27" fillId="0" borderId="14" xfId="52" applyNumberFormat="1" applyFont="1" applyBorder="1" applyAlignment="1">
      <alignment vertical="center"/>
    </xf>
    <xf numFmtId="182" fontId="27" fillId="0" borderId="78" xfId="52" applyNumberFormat="1" applyFont="1" applyBorder="1" applyAlignment="1">
      <alignment vertical="center"/>
    </xf>
    <xf numFmtId="182" fontId="27" fillId="0" borderId="14" xfId="52" applyNumberFormat="1" applyFont="1" applyBorder="1" applyAlignment="1">
      <alignment vertical="center"/>
    </xf>
    <xf numFmtId="0" fontId="20" fillId="0" borderId="67" xfId="66" applyBorder="1" applyAlignment="1">
      <alignment horizontal="center" vertical="center"/>
      <protection/>
    </xf>
    <xf numFmtId="0" fontId="20" fillId="0" borderId="81" xfId="66" applyBorder="1" applyAlignment="1">
      <alignment horizontal="center" vertical="center"/>
      <protection/>
    </xf>
    <xf numFmtId="182" fontId="20" fillId="0" borderId="72" xfId="52" applyNumberFormat="1" applyFont="1" applyBorder="1" applyAlignment="1">
      <alignment vertical="center"/>
    </xf>
    <xf numFmtId="182" fontId="20" fillId="0" borderId="70" xfId="52" applyNumberFormat="1" applyFont="1" applyBorder="1" applyAlignment="1">
      <alignment vertical="center"/>
    </xf>
    <xf numFmtId="0" fontId="20" fillId="0" borderId="84" xfId="66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21" xfId="0" applyFill="1" applyBorder="1" applyAlignment="1">
      <alignment horizontal="left" vertical="center"/>
    </xf>
    <xf numFmtId="0" fontId="16" fillId="0" borderId="57" xfId="67" applyFont="1" applyBorder="1" applyAlignment="1">
      <alignment horizontal="center" vertical="center"/>
      <protection/>
    </xf>
    <xf numFmtId="0" fontId="16" fillId="0" borderId="61" xfId="67" applyFont="1" applyBorder="1" applyAlignment="1">
      <alignment horizontal="center" vertical="center"/>
      <protection/>
    </xf>
    <xf numFmtId="0" fontId="16" fillId="0" borderId="53" xfId="67" applyFont="1" applyBorder="1" applyAlignment="1">
      <alignment horizontal="center" vertical="center"/>
      <protection/>
    </xf>
    <xf numFmtId="0" fontId="16" fillId="0" borderId="21" xfId="67" applyFont="1" applyBorder="1" applyAlignment="1">
      <alignment horizontal="left" vertical="center"/>
      <protection/>
    </xf>
    <xf numFmtId="0" fontId="28" fillId="0" borderId="21" xfId="67" applyFont="1" applyBorder="1" applyAlignment="1">
      <alignment horizontal="left" vertical="center"/>
      <protection/>
    </xf>
    <xf numFmtId="0" fontId="16" fillId="0" borderId="14" xfId="67" applyFont="1" applyBorder="1" applyAlignment="1">
      <alignment horizontal="center" vertical="center"/>
      <protection/>
    </xf>
    <xf numFmtId="0" fontId="29" fillId="0" borderId="57" xfId="67" applyFont="1" applyBorder="1" applyAlignment="1">
      <alignment horizontal="center" vertical="center" wrapText="1"/>
      <protection/>
    </xf>
    <xf numFmtId="0" fontId="29" fillId="0" borderId="61" xfId="67" applyFont="1" applyBorder="1" applyAlignment="1">
      <alignment horizontal="center" vertical="center" wrapText="1"/>
      <protection/>
    </xf>
    <xf numFmtId="0" fontId="16" fillId="0" borderId="62" xfId="67" applyFont="1" applyBorder="1" applyAlignment="1">
      <alignment horizontal="center" vertical="center"/>
      <protection/>
    </xf>
    <xf numFmtId="0" fontId="16" fillId="0" borderId="15" xfId="67" applyFont="1" applyBorder="1" applyAlignment="1">
      <alignment horizontal="center" vertical="center" wrapText="1"/>
      <protection/>
    </xf>
    <xf numFmtId="0" fontId="30" fillId="0" borderId="0" xfId="68" applyFont="1" applyAlignment="1">
      <alignment vertical="center" shrinkToFit="1"/>
      <protection/>
    </xf>
    <xf numFmtId="0" fontId="31" fillId="0" borderId="0" xfId="68" applyFont="1" applyAlignment="1">
      <alignment horizontal="center" vertical="center"/>
      <protection/>
    </xf>
    <xf numFmtId="0" fontId="30" fillId="0" borderId="0" xfId="68" applyFont="1" applyAlignment="1">
      <alignment horizontal="center" vertical="center" shrinkToFit="1"/>
      <protection/>
    </xf>
    <xf numFmtId="0" fontId="16" fillId="0" borderId="85" xfId="67" applyFont="1" applyBorder="1" applyAlignment="1">
      <alignment horizontal="center" vertical="center" wrapText="1"/>
      <protection/>
    </xf>
    <xf numFmtId="0" fontId="16" fillId="0" borderId="21" xfId="67" applyFont="1" applyBorder="1" applyAlignment="1">
      <alignment horizontal="center" vertical="center"/>
      <protection/>
    </xf>
    <xf numFmtId="0" fontId="16" fillId="0" borderId="86" xfId="63" applyFont="1" applyBorder="1" applyAlignment="1">
      <alignment horizontal="center" vertical="center"/>
      <protection/>
    </xf>
    <xf numFmtId="0" fontId="16" fillId="0" borderId="87" xfId="67" applyFont="1" applyBorder="1" applyAlignment="1">
      <alignment horizontal="center" vertical="center"/>
      <protection/>
    </xf>
    <xf numFmtId="0" fontId="16" fillId="0" borderId="88" xfId="67" applyFont="1" applyBorder="1" applyAlignment="1">
      <alignment horizontal="center" vertical="center"/>
      <protection/>
    </xf>
    <xf numFmtId="0" fontId="16" fillId="0" borderId="57" xfId="67" applyFont="1" applyBorder="1" applyAlignment="1">
      <alignment horizontal="center" vertical="center"/>
      <protection/>
    </xf>
    <xf numFmtId="0" fontId="16" fillId="0" borderId="66" xfId="67" applyFont="1" applyBorder="1" applyAlignment="1">
      <alignment horizontal="center" vertical="center"/>
      <protection/>
    </xf>
    <xf numFmtId="0" fontId="16" fillId="0" borderId="89" xfId="67" applyFont="1" applyBorder="1" applyAlignment="1">
      <alignment horizontal="center" vertical="center"/>
      <protection/>
    </xf>
    <xf numFmtId="0" fontId="16" fillId="0" borderId="57" xfId="67" applyFont="1" applyBorder="1" applyAlignment="1">
      <alignment horizontal="center" vertical="center" wrapText="1"/>
      <protection/>
    </xf>
    <xf numFmtId="0" fontId="16" fillId="0" borderId="89" xfId="67" applyFont="1" applyBorder="1" applyAlignment="1">
      <alignment horizontal="center" vertical="center" wrapText="1"/>
      <protection/>
    </xf>
    <xf numFmtId="0" fontId="16" fillId="0" borderId="82" xfId="67" applyFont="1" applyBorder="1" applyAlignment="1">
      <alignment horizontal="center" vertical="center"/>
      <protection/>
    </xf>
    <xf numFmtId="0" fontId="16" fillId="0" borderId="90" xfId="67" applyFont="1" applyBorder="1" applyAlignment="1">
      <alignment horizontal="center" vertical="center"/>
      <protection/>
    </xf>
    <xf numFmtId="0" fontId="16" fillId="0" borderId="21" xfId="67" applyFont="1" applyBorder="1" applyAlignment="1">
      <alignment horizontal="left" vertical="center"/>
      <protection/>
    </xf>
    <xf numFmtId="0" fontId="16" fillId="0" borderId="49" xfId="67" applyFont="1" applyBorder="1" applyAlignment="1">
      <alignment horizontal="center" vertical="center"/>
      <protection/>
    </xf>
    <xf numFmtId="0" fontId="16" fillId="0" borderId="49" xfId="67" applyFont="1" applyBorder="1" applyAlignment="1">
      <alignment vertical="center"/>
      <protection/>
    </xf>
    <xf numFmtId="0" fontId="16" fillId="0" borderId="78" xfId="67" applyFont="1" applyBorder="1" applyAlignment="1">
      <alignment vertical="center"/>
      <protection/>
    </xf>
    <xf numFmtId="0" fontId="16" fillId="0" borderId="91" xfId="67" applyFont="1" applyBorder="1" applyAlignment="1">
      <alignment horizontal="distributed" vertical="center" wrapText="1" indent="5"/>
      <protection/>
    </xf>
    <xf numFmtId="0" fontId="16" fillId="0" borderId="17" xfId="67" applyFont="1" applyBorder="1" applyAlignment="1">
      <alignment horizontal="distributed" vertical="center" indent="5"/>
      <protection/>
    </xf>
    <xf numFmtId="0" fontId="16" fillId="0" borderId="92" xfId="63" applyFont="1" applyBorder="1" applyAlignment="1">
      <alignment horizontal="distributed" vertical="center" indent="5"/>
      <protection/>
    </xf>
    <xf numFmtId="0" fontId="16" fillId="0" borderId="93" xfId="67" applyFont="1" applyBorder="1" applyAlignment="1">
      <alignment horizontal="center" vertical="center"/>
      <protection/>
    </xf>
    <xf numFmtId="0" fontId="16" fillId="0" borderId="94" xfId="67" applyFont="1" applyBorder="1" applyAlignment="1">
      <alignment horizontal="center" vertical="center"/>
      <protection/>
    </xf>
    <xf numFmtId="0" fontId="16" fillId="0" borderId="91" xfId="67" applyFont="1" applyBorder="1" applyAlignment="1">
      <alignment horizontal="center" vertical="center"/>
      <protection/>
    </xf>
    <xf numFmtId="0" fontId="16" fillId="0" borderId="17" xfId="67" applyFont="1" applyBorder="1" applyAlignment="1">
      <alignment horizontal="center" vertical="center"/>
      <protection/>
    </xf>
    <xf numFmtId="0" fontId="16" fillId="0" borderId="92" xfId="67" applyFont="1" applyBorder="1" applyAlignment="1">
      <alignment horizontal="center" vertical="center"/>
      <protection/>
    </xf>
    <xf numFmtId="0" fontId="16" fillId="0" borderId="85" xfId="67" applyFont="1" applyBorder="1" applyAlignment="1">
      <alignment horizontal="center" vertical="center"/>
      <protection/>
    </xf>
    <xf numFmtId="0" fontId="16" fillId="0" borderId="86" xfId="67" applyFont="1" applyBorder="1" applyAlignment="1">
      <alignment horizontal="center" vertical="center"/>
      <protection/>
    </xf>
    <xf numFmtId="0" fontId="16" fillId="0" borderId="53" xfId="67" applyFont="1" applyBorder="1" applyAlignment="1">
      <alignment horizontal="center" vertical="center"/>
      <protection/>
    </xf>
    <xf numFmtId="0" fontId="16" fillId="0" borderId="65" xfId="67" applyFont="1" applyBorder="1" applyAlignment="1">
      <alignment horizontal="center" vertical="center"/>
      <protection/>
    </xf>
    <xf numFmtId="0" fontId="16" fillId="0" borderId="95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left" vertical="center"/>
      <protection/>
    </xf>
    <xf numFmtId="0" fontId="20" fillId="0" borderId="17" xfId="67" applyFont="1" applyBorder="1" applyAlignment="1">
      <alignment horizontal="left" vertical="center" wrapText="1"/>
      <protection/>
    </xf>
    <xf numFmtId="0" fontId="20" fillId="0" borderId="0" xfId="67" applyFont="1" applyAlignment="1">
      <alignment horizontal="left" vertical="center" wrapText="1"/>
      <protection/>
    </xf>
    <xf numFmtId="0" fontId="16" fillId="0" borderId="61" xfId="67" applyFont="1" applyBorder="1" applyAlignment="1">
      <alignment horizontal="center" vertical="center"/>
      <protection/>
    </xf>
    <xf numFmtId="0" fontId="16" fillId="0" borderId="96" xfId="67" applyFont="1" applyBorder="1" applyAlignment="1">
      <alignment horizontal="center" vertical="center"/>
      <protection/>
    </xf>
    <xf numFmtId="0" fontId="16" fillId="0" borderId="97" xfId="67" applyFont="1" applyBorder="1" applyAlignment="1">
      <alignment horizontal="center" vertical="center"/>
      <protection/>
    </xf>
    <xf numFmtId="0" fontId="16" fillId="0" borderId="61" xfId="67" applyFont="1" applyBorder="1" applyAlignment="1">
      <alignment horizontal="center" vertical="center" wrapText="1"/>
      <protection/>
    </xf>
    <xf numFmtId="0" fontId="16" fillId="0" borderId="97" xfId="67" applyFont="1" applyBorder="1" applyAlignment="1">
      <alignment horizontal="center" vertical="center" wrapText="1"/>
      <protection/>
    </xf>
    <xf numFmtId="0" fontId="16" fillId="0" borderId="53" xfId="67" applyFont="1" applyBorder="1" applyAlignment="1">
      <alignment horizontal="center" vertical="center" wrapText="1"/>
      <protection/>
    </xf>
    <xf numFmtId="0" fontId="16" fillId="0" borderId="95" xfId="67" applyFont="1" applyBorder="1" applyAlignment="1">
      <alignment horizontal="center" vertical="center" wrapText="1"/>
      <protection/>
    </xf>
    <xf numFmtId="0" fontId="16" fillId="0" borderId="98" xfId="67" applyFont="1" applyBorder="1" applyAlignment="1">
      <alignment horizontal="center" vertical="center"/>
      <protection/>
    </xf>
    <xf numFmtId="0" fontId="16" fillId="0" borderId="99" xfId="67" applyFont="1" applyBorder="1" applyAlignment="1">
      <alignment horizontal="center" vertical="center"/>
      <protection/>
    </xf>
    <xf numFmtId="0" fontId="16" fillId="0" borderId="100" xfId="67" applyFont="1" applyBorder="1" applyAlignment="1">
      <alignment horizontal="center" vertical="center"/>
      <protection/>
    </xf>
    <xf numFmtId="0" fontId="16" fillId="0" borderId="98" xfId="67" applyFont="1" applyBorder="1" applyAlignment="1">
      <alignment horizontal="center" vertical="center" wrapText="1"/>
      <protection/>
    </xf>
    <xf numFmtId="0" fontId="16" fillId="0" borderId="100" xfId="67" applyFont="1" applyBorder="1" applyAlignment="1">
      <alignment horizontal="center" vertical="center" wrapText="1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center" vertical="center"/>
      <protection/>
    </xf>
    <xf numFmtId="0" fontId="16" fillId="0" borderId="15" xfId="67" applyFont="1" applyBorder="1" applyAlignment="1">
      <alignment horizontal="center" vertical="center"/>
      <protection/>
    </xf>
    <xf numFmtId="0" fontId="12" fillId="33" borderId="101" xfId="0" applyFont="1" applyFill="1" applyBorder="1" applyAlignment="1">
      <alignment horizontal="center" vertical="center" shrinkToFit="1"/>
    </xf>
    <xf numFmtId="0" fontId="2" fillId="33" borderId="102" xfId="0" applyFont="1" applyFill="1" applyBorder="1" applyAlignment="1">
      <alignment horizontal="center" vertical="center" shrinkToFit="1"/>
    </xf>
    <xf numFmtId="0" fontId="12" fillId="0" borderId="67" xfId="0" applyFont="1" applyBorder="1" applyAlignment="1">
      <alignment vertical="center" wrapText="1"/>
    </xf>
    <xf numFmtId="0" fontId="12" fillId="0" borderId="103" xfId="0" applyFont="1" applyBorder="1" applyAlignment="1">
      <alignment vertical="center" wrapText="1"/>
    </xf>
    <xf numFmtId="0" fontId="12" fillId="33" borderId="10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06" xfId="0" applyFont="1" applyFill="1" applyBorder="1" applyAlignment="1">
      <alignment horizontal="center" vertical="center"/>
    </xf>
    <xf numFmtId="0" fontId="12" fillId="33" borderId="107" xfId="0" applyFont="1" applyFill="1" applyBorder="1" applyAlignment="1">
      <alignment horizontal="center" vertical="center"/>
    </xf>
    <xf numFmtId="0" fontId="12" fillId="33" borderId="108" xfId="0" applyFont="1" applyFill="1" applyBorder="1" applyAlignment="1">
      <alignment horizontal="center" vertical="center"/>
    </xf>
    <xf numFmtId="0" fontId="12" fillId="33" borderId="109" xfId="0" applyFont="1" applyFill="1" applyBorder="1" applyAlignment="1">
      <alignment horizontal="center" vertical="center"/>
    </xf>
    <xf numFmtId="0" fontId="12" fillId="33" borderId="110" xfId="0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33" borderId="111" xfId="0" applyFont="1" applyFill="1" applyBorder="1" applyAlignment="1">
      <alignment horizontal="center" vertical="center"/>
    </xf>
    <xf numFmtId="0" fontId="12" fillId="33" borderId="112" xfId="0" applyFont="1" applyFill="1" applyBorder="1" applyAlignment="1">
      <alignment horizontal="center" vertical="center"/>
    </xf>
    <xf numFmtId="0" fontId="2" fillId="33" borderId="112" xfId="0" applyFont="1" applyFill="1" applyBorder="1" applyAlignment="1">
      <alignment horizontal="center" vertical="center"/>
    </xf>
    <xf numFmtId="0" fontId="12" fillId="0" borderId="113" xfId="0" applyFont="1" applyBorder="1" applyAlignment="1">
      <alignment vertical="center" wrapText="1"/>
    </xf>
    <xf numFmtId="0" fontId="12" fillId="0" borderId="114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2" fillId="33" borderId="115" xfId="0" applyFont="1" applyFill="1" applyBorder="1" applyAlignment="1">
      <alignment horizontal="center" vertical="center" wrapText="1"/>
    </xf>
    <xf numFmtId="0" fontId="2" fillId="33" borderId="11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0" fillId="0" borderId="13" xfId="49" applyFill="1" applyBorder="1" applyAlignment="1">
      <alignment vertic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26" xfId="49" applyFill="1" applyBorder="1" applyAlignment="1">
      <alignment vertical="center"/>
    </xf>
    <xf numFmtId="38" fontId="0" fillId="0" borderId="18" xfId="49" applyBorder="1" applyAlignment="1">
      <alignment/>
    </xf>
    <xf numFmtId="38" fontId="0" fillId="0" borderId="117" xfId="49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38" fontId="0" fillId="0" borderId="118" xfId="49" applyFill="1" applyBorder="1" applyAlignment="1">
      <alignment vertical="center"/>
    </xf>
    <xf numFmtId="38" fontId="0" fillId="0" borderId="119" xfId="49" applyBorder="1" applyAlignment="1">
      <alignment/>
    </xf>
    <xf numFmtId="38" fontId="0" fillId="0" borderId="120" xfId="49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33" borderId="1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8" fontId="0" fillId="33" borderId="75" xfId="49" applyFont="1" applyFill="1" applyBorder="1" applyAlignment="1">
      <alignment horizontal="center" vertical="center"/>
    </xf>
    <xf numFmtId="38" fontId="0" fillId="33" borderId="35" xfId="49" applyFont="1" applyFill="1" applyBorder="1" applyAlignment="1">
      <alignment horizontal="center" vertical="center"/>
    </xf>
    <xf numFmtId="38" fontId="0" fillId="33" borderId="122" xfId="49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8" fontId="0" fillId="0" borderId="14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0" fontId="0" fillId="33" borderId="123" xfId="0" applyFill="1" applyBorder="1" applyAlignment="1">
      <alignment vertical="center" textRotation="255" wrapText="1"/>
    </xf>
    <xf numFmtId="0" fontId="0" fillId="0" borderId="124" xfId="0" applyBorder="1" applyAlignment="1">
      <alignment vertical="center" textRotation="255" wrapText="1"/>
    </xf>
    <xf numFmtId="0" fontId="0" fillId="0" borderId="125" xfId="0" applyBorder="1" applyAlignment="1">
      <alignment vertical="center" textRotation="255" wrapText="1"/>
    </xf>
    <xf numFmtId="0" fontId="0" fillId="0" borderId="64" xfId="0" applyBorder="1" applyAlignment="1">
      <alignment vertical="center" textRotation="255" wrapText="1"/>
    </xf>
    <xf numFmtId="0" fontId="0" fillId="0" borderId="126" xfId="0" applyBorder="1" applyAlignment="1">
      <alignment vertical="center" textRotation="255" wrapText="1"/>
    </xf>
    <xf numFmtId="0" fontId="0" fillId="0" borderId="127" xfId="0" applyBorder="1" applyAlignment="1">
      <alignment vertical="center" textRotation="255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07" xfId="0" applyFill="1" applyBorder="1" applyAlignment="1">
      <alignment horizontal="center" vertical="center"/>
    </xf>
    <xf numFmtId="0" fontId="0" fillId="33" borderId="128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123" xfId="0" applyFill="1" applyBorder="1" applyAlignment="1">
      <alignment horizontal="center" vertical="center" textRotation="255"/>
    </xf>
    <xf numFmtId="0" fontId="0" fillId="0" borderId="124" xfId="0" applyBorder="1" applyAlignment="1">
      <alignment vertical="center" textRotation="255"/>
    </xf>
    <xf numFmtId="0" fontId="0" fillId="33" borderId="125" xfId="0" applyFill="1" applyBorder="1" applyAlignment="1">
      <alignment horizontal="center" vertical="center" textRotation="255"/>
    </xf>
    <xf numFmtId="0" fontId="0" fillId="0" borderId="64" xfId="0" applyBorder="1" applyAlignment="1">
      <alignment vertical="center" textRotation="255"/>
    </xf>
    <xf numFmtId="0" fontId="0" fillId="33" borderId="126" xfId="0" applyFill="1" applyBorder="1" applyAlignment="1">
      <alignment horizontal="center" vertical="center" textRotation="255"/>
    </xf>
    <xf numFmtId="0" fontId="0" fillId="0" borderId="127" xfId="0" applyBorder="1" applyAlignment="1">
      <alignment vertical="center" textRotation="255"/>
    </xf>
    <xf numFmtId="0" fontId="0" fillId="33" borderId="35" xfId="0" applyFill="1" applyBorder="1" applyAlignment="1">
      <alignment horizontal="center" vertical="center"/>
    </xf>
    <xf numFmtId="38" fontId="0" fillId="0" borderId="18" xfId="49" applyFill="1" applyBorder="1" applyAlignment="1">
      <alignment vertical="center"/>
    </xf>
    <xf numFmtId="38" fontId="0" fillId="0" borderId="117" xfId="49" applyFill="1" applyBorder="1" applyAlignment="1">
      <alignment vertical="center"/>
    </xf>
    <xf numFmtId="0" fontId="0" fillId="33" borderId="122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0" fillId="33" borderId="121" xfId="49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19" xfId="49" applyFill="1" applyBorder="1" applyAlignment="1">
      <alignment vertical="center"/>
    </xf>
    <xf numFmtId="38" fontId="0" fillId="0" borderId="120" xfId="49" applyFill="1" applyBorder="1" applyAlignment="1">
      <alignment vertical="center"/>
    </xf>
    <xf numFmtId="38" fontId="0" fillId="3" borderId="13" xfId="49" applyFill="1" applyBorder="1" applyAlignment="1">
      <alignment vertical="center"/>
    </xf>
    <xf numFmtId="38" fontId="0" fillId="3" borderId="14" xfId="49" applyFill="1" applyBorder="1" applyAlignment="1">
      <alignment vertical="center"/>
    </xf>
    <xf numFmtId="38" fontId="0" fillId="3" borderId="15" xfId="49" applyFill="1" applyBorder="1" applyAlignment="1">
      <alignment vertical="center"/>
    </xf>
    <xf numFmtId="38" fontId="0" fillId="34" borderId="13" xfId="49" applyFill="1" applyBorder="1" applyAlignment="1">
      <alignment vertical="center"/>
    </xf>
    <xf numFmtId="38" fontId="0" fillId="34" borderId="14" xfId="49" applyFill="1" applyBorder="1" applyAlignment="1">
      <alignment vertical="center"/>
    </xf>
    <xf numFmtId="38" fontId="0" fillId="34" borderId="15" xfId="49" applyFill="1" applyBorder="1" applyAlignment="1">
      <alignment vertical="center"/>
    </xf>
    <xf numFmtId="38" fontId="0" fillId="3" borderId="26" xfId="49" applyFill="1" applyBorder="1" applyAlignment="1">
      <alignment vertical="center"/>
    </xf>
    <xf numFmtId="38" fontId="0" fillId="3" borderId="18" xfId="49" applyFill="1" applyBorder="1" applyAlignment="1">
      <alignment/>
    </xf>
    <xf numFmtId="38" fontId="0" fillId="3" borderId="117" xfId="49" applyFill="1" applyBorder="1" applyAlignment="1">
      <alignment/>
    </xf>
    <xf numFmtId="38" fontId="0" fillId="34" borderId="26" xfId="49" applyFill="1" applyBorder="1" applyAlignment="1">
      <alignment vertical="center"/>
    </xf>
    <xf numFmtId="38" fontId="0" fillId="34" borderId="18" xfId="49" applyFill="1" applyBorder="1" applyAlignment="1">
      <alignment/>
    </xf>
    <xf numFmtId="38" fontId="0" fillId="34" borderId="117" xfId="49" applyFill="1" applyBorder="1" applyAlignment="1">
      <alignment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33" borderId="129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99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13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31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32" xfId="0" applyFill="1" applyBorder="1" applyAlignment="1">
      <alignment horizontal="distributed" vertical="center"/>
    </xf>
    <xf numFmtId="0" fontId="0" fillId="33" borderId="96" xfId="0" applyFill="1" applyBorder="1" applyAlignment="1">
      <alignment horizontal="distributed" vertical="center"/>
    </xf>
    <xf numFmtId="0" fontId="0" fillId="33" borderId="133" xfId="0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33" borderId="125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34" xfId="0" applyFill="1" applyBorder="1" applyAlignment="1">
      <alignment vertical="center" shrinkToFit="1"/>
    </xf>
    <xf numFmtId="0" fontId="0" fillId="0" borderId="135" xfId="0" applyFill="1" applyBorder="1" applyAlignment="1">
      <alignment vertical="center" shrinkToFit="1"/>
    </xf>
    <xf numFmtId="0" fontId="0" fillId="0" borderId="13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136" xfId="0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99" xfId="0" applyFill="1" applyBorder="1" applyAlignment="1">
      <alignment horizontal="left" vertical="center" indent="1"/>
    </xf>
    <xf numFmtId="0" fontId="0" fillId="0" borderId="137" xfId="0" applyFill="1" applyBorder="1" applyAlignment="1">
      <alignment horizontal="left" vertical="center" indent="1"/>
    </xf>
    <xf numFmtId="0" fontId="0" fillId="33" borderId="130" xfId="0" applyFill="1" applyBorder="1" applyAlignment="1">
      <alignment horizontal="distributed" vertical="center" wrapText="1"/>
    </xf>
    <xf numFmtId="0" fontId="0" fillId="33" borderId="17" xfId="0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33" borderId="125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4" xfId="0" applyBorder="1" applyAlignment="1">
      <alignment horizontal="distributed" vertical="center" wrapText="1"/>
    </xf>
    <xf numFmtId="0" fontId="0" fillId="33" borderId="126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7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2" xfId="0" applyFill="1" applyBorder="1" applyAlignment="1">
      <alignment horizontal="left" vertical="center" indent="1"/>
    </xf>
    <xf numFmtId="0" fontId="0" fillId="0" borderId="96" xfId="0" applyFill="1" applyBorder="1" applyAlignment="1">
      <alignment horizontal="left" vertical="center" indent="1"/>
    </xf>
    <xf numFmtId="0" fontId="0" fillId="0" borderId="138" xfId="0" applyFill="1" applyBorder="1" applyAlignment="1">
      <alignment horizontal="left" vertical="center" indent="1"/>
    </xf>
    <xf numFmtId="0" fontId="0" fillId="0" borderId="22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34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5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7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75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58" fontId="0" fillId="0" borderId="13" xfId="0" applyNumberFormat="1" applyBorder="1" applyAlignment="1">
      <alignment horizontal="distributed" vertical="center" indent="1"/>
    </xf>
    <xf numFmtId="58" fontId="0" fillId="0" borderId="14" xfId="0" applyNumberFormat="1" applyBorder="1" applyAlignment="1">
      <alignment horizontal="distributed" vertical="center" indent="1"/>
    </xf>
    <xf numFmtId="0" fontId="0" fillId="0" borderId="6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distributed" vertical="center" wrapText="1"/>
    </xf>
    <xf numFmtId="0" fontId="0" fillId="35" borderId="14" xfId="0" applyFill="1" applyBorder="1" applyAlignment="1">
      <alignment horizontal="distributed" vertical="center" wrapText="1"/>
    </xf>
    <xf numFmtId="0" fontId="0" fillId="35" borderId="1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3" borderId="26" xfId="49" applyFont="1" applyFill="1" applyBorder="1" applyAlignment="1">
      <alignment vertical="center"/>
    </xf>
    <xf numFmtId="38" fontId="0" fillId="3" borderId="18" xfId="49" applyFont="1" applyFill="1" applyBorder="1" applyAlignment="1">
      <alignment/>
    </xf>
    <xf numFmtId="38" fontId="0" fillId="3" borderId="117" xfId="49" applyFont="1" applyFill="1" applyBorder="1" applyAlignment="1">
      <alignment/>
    </xf>
    <xf numFmtId="38" fontId="0" fillId="0" borderId="118" xfId="49" applyFont="1" applyFill="1" applyBorder="1" applyAlignment="1">
      <alignment vertical="center"/>
    </xf>
    <xf numFmtId="38" fontId="0" fillId="0" borderId="119" xfId="49" applyFont="1" applyBorder="1" applyAlignment="1">
      <alignment/>
    </xf>
    <xf numFmtId="38" fontId="0" fillId="0" borderId="120" xfId="49" applyFont="1" applyBorder="1" applyAlignment="1">
      <alignment/>
    </xf>
    <xf numFmtId="38" fontId="0" fillId="34" borderId="26" xfId="49" applyFont="1" applyFill="1" applyBorder="1" applyAlignment="1">
      <alignment vertical="center"/>
    </xf>
    <xf numFmtId="38" fontId="0" fillId="34" borderId="18" xfId="49" applyFont="1" applyFill="1" applyBorder="1" applyAlignment="1">
      <alignment/>
    </xf>
    <xf numFmtId="38" fontId="0" fillId="34" borderId="117" xfId="49" applyFont="1" applyFill="1" applyBorder="1" applyAlignment="1">
      <alignment/>
    </xf>
    <xf numFmtId="38" fontId="0" fillId="3" borderId="13" xfId="49" applyFont="1" applyFill="1" applyBorder="1" applyAlignment="1">
      <alignment vertical="center"/>
    </xf>
    <xf numFmtId="38" fontId="0" fillId="3" borderId="14" xfId="49" applyFont="1" applyFill="1" applyBorder="1" applyAlignment="1">
      <alignment vertical="center"/>
    </xf>
    <xf numFmtId="38" fontId="0" fillId="3" borderId="1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17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8" xfId="49" applyFont="1" applyBorder="1" applyAlignment="1">
      <alignment/>
    </xf>
    <xf numFmtId="38" fontId="0" fillId="0" borderId="117" xfId="49" applyFont="1" applyBorder="1" applyAlignment="1">
      <alignment/>
    </xf>
    <xf numFmtId="0" fontId="0" fillId="0" borderId="16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141" xfId="0" applyFill="1" applyBorder="1" applyAlignment="1">
      <alignment horizontal="left" vertical="center" wrapText="1" indent="1"/>
    </xf>
    <xf numFmtId="0" fontId="0" fillId="0" borderId="63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0" fontId="0" fillId="0" borderId="139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40" xfId="0" applyFill="1" applyBorder="1" applyAlignment="1">
      <alignment horizontal="left" vertical="center" wrapText="1" indent="1"/>
    </xf>
    <xf numFmtId="38" fontId="0" fillId="34" borderId="13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0" fontId="0" fillId="33" borderId="13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2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1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7" xfId="0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2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17" xfId="49" applyFont="1" applyFill="1" applyBorder="1" applyAlignment="1">
      <alignment vertical="center"/>
    </xf>
    <xf numFmtId="38" fontId="0" fillId="0" borderId="18" xfId="49" applyFont="1" applyBorder="1" applyAlignment="1">
      <alignment/>
    </xf>
    <xf numFmtId="38" fontId="0" fillId="0" borderId="117" xfId="49" applyFont="1" applyBorder="1" applyAlignment="1">
      <alignment/>
    </xf>
    <xf numFmtId="38" fontId="0" fillId="33" borderId="121" xfId="49" applyFont="1" applyFill="1" applyBorder="1" applyAlignment="1">
      <alignment horizontal="center" vertical="center"/>
    </xf>
    <xf numFmtId="38" fontId="0" fillId="33" borderId="75" xfId="49" applyFont="1" applyFill="1" applyBorder="1" applyAlignment="1">
      <alignment horizontal="center" vertical="center"/>
    </xf>
    <xf numFmtId="38" fontId="0" fillId="33" borderId="35" xfId="49" applyFont="1" applyFill="1" applyBorder="1" applyAlignment="1">
      <alignment horizontal="center" vertical="center"/>
    </xf>
    <xf numFmtId="38" fontId="0" fillId="33" borderId="122" xfId="49" applyFont="1" applyFill="1" applyBorder="1" applyAlignment="1">
      <alignment horizontal="center" vertical="center"/>
    </xf>
    <xf numFmtId="38" fontId="0" fillId="0" borderId="118" xfId="49" applyFont="1" applyFill="1" applyBorder="1" applyAlignment="1">
      <alignment vertical="center"/>
    </xf>
    <xf numFmtId="38" fontId="0" fillId="0" borderId="119" xfId="49" applyFont="1" applyBorder="1" applyAlignment="1">
      <alignment/>
    </xf>
    <xf numFmtId="38" fontId="0" fillId="0" borderId="120" xfId="49" applyFont="1" applyBorder="1" applyAlignment="1">
      <alignment/>
    </xf>
    <xf numFmtId="0" fontId="24" fillId="0" borderId="0" xfId="66" applyFont="1" applyAlignment="1">
      <alignment horizontal="center" vertical="center"/>
      <protection/>
    </xf>
    <xf numFmtId="0" fontId="16" fillId="0" borderId="0" xfId="66" applyFont="1" applyAlignment="1">
      <alignment horizontal="left" vertical="center"/>
      <protection/>
    </xf>
    <xf numFmtId="0" fontId="20" fillId="0" borderId="136" xfId="66" applyBorder="1" applyAlignment="1">
      <alignment horizontal="center" vertical="center"/>
      <protection/>
    </xf>
    <xf numFmtId="0" fontId="20" fillId="0" borderId="122" xfId="66" applyBorder="1" applyAlignment="1">
      <alignment horizontal="center" vertical="center"/>
      <protection/>
    </xf>
    <xf numFmtId="0" fontId="20" fillId="0" borderId="129" xfId="66" applyBorder="1" applyAlignment="1">
      <alignment horizontal="center" vertical="center"/>
      <protection/>
    </xf>
    <xf numFmtId="0" fontId="20" fillId="0" borderId="15" xfId="66" applyBorder="1" applyAlignment="1">
      <alignment horizontal="center" vertical="center"/>
      <protection/>
    </xf>
    <xf numFmtId="0" fontId="20" fillId="0" borderId="142" xfId="66" applyBorder="1" applyAlignment="1">
      <alignment horizontal="center" vertical="center"/>
      <protection/>
    </xf>
    <xf numFmtId="0" fontId="20" fillId="0" borderId="117" xfId="66" applyBorder="1" applyAlignment="1">
      <alignment horizontal="center" vertical="center"/>
      <protection/>
    </xf>
    <xf numFmtId="0" fontId="20" fillId="0" borderId="13" xfId="66" applyBorder="1" applyAlignment="1">
      <alignment horizontal="left" vertical="center"/>
      <protection/>
    </xf>
    <xf numFmtId="0" fontId="20" fillId="0" borderId="14" xfId="66" applyBorder="1" applyAlignment="1">
      <alignment horizontal="left" vertical="center"/>
      <protection/>
    </xf>
    <xf numFmtId="0" fontId="20" fillId="0" borderId="15" xfId="66" applyBorder="1" applyAlignment="1">
      <alignment horizontal="left" vertical="center"/>
      <protection/>
    </xf>
    <xf numFmtId="0" fontId="20" fillId="0" borderId="71" xfId="66" applyBorder="1" applyAlignment="1">
      <alignment horizontal="center" vertical="center"/>
      <protection/>
    </xf>
    <xf numFmtId="0" fontId="20" fillId="0" borderId="143" xfId="66" applyBorder="1" applyAlignment="1">
      <alignment horizontal="center" vertical="center"/>
      <protection/>
    </xf>
    <xf numFmtId="0" fontId="20" fillId="0" borderId="72" xfId="66" applyBorder="1" applyAlignment="1">
      <alignment horizontal="center" vertical="center"/>
      <protection/>
    </xf>
    <xf numFmtId="0" fontId="20" fillId="0" borderId="123" xfId="66" applyBorder="1" applyAlignment="1">
      <alignment horizontal="center" vertical="center"/>
      <protection/>
    </xf>
    <xf numFmtId="0" fontId="20" fillId="0" borderId="124" xfId="66" applyBorder="1" applyAlignment="1">
      <alignment horizontal="center" vertical="center"/>
      <protection/>
    </xf>
    <xf numFmtId="0" fontId="20" fillId="0" borderId="126" xfId="66" applyBorder="1" applyAlignment="1">
      <alignment horizontal="center" vertical="center"/>
      <protection/>
    </xf>
    <xf numFmtId="0" fontId="20" fillId="0" borderId="127" xfId="66" applyBorder="1" applyAlignment="1">
      <alignment horizontal="center" vertical="center"/>
      <protection/>
    </xf>
    <xf numFmtId="182" fontId="20" fillId="0" borderId="124" xfId="52" applyNumberFormat="1" applyFont="1" applyBorder="1" applyAlignment="1">
      <alignment vertical="center"/>
    </xf>
    <xf numFmtId="182" fontId="20" fillId="0" borderId="127" xfId="52" applyNumberFormat="1" applyFont="1" applyBorder="1" applyAlignment="1">
      <alignment vertical="center"/>
    </xf>
    <xf numFmtId="38" fontId="26" fillId="0" borderId="121" xfId="52" applyFont="1" applyBorder="1" applyAlignment="1">
      <alignment horizontal="right" vertical="center" indent="1"/>
    </xf>
    <xf numFmtId="38" fontId="26" fillId="0" borderId="11" xfId="52" applyFont="1" applyBorder="1" applyAlignment="1">
      <alignment horizontal="right" vertical="center" indent="1"/>
    </xf>
    <xf numFmtId="38" fontId="26" fillId="0" borderId="139" xfId="52" applyFont="1" applyBorder="1" applyAlignment="1">
      <alignment horizontal="right" vertical="center" indent="1"/>
    </xf>
    <xf numFmtId="38" fontId="26" fillId="0" borderId="12" xfId="52" applyFont="1" applyBorder="1" applyAlignment="1">
      <alignment horizontal="right" vertical="center" indent="1"/>
    </xf>
    <xf numFmtId="0" fontId="20" fillId="0" borderId="75" xfId="66" applyBorder="1" applyAlignment="1">
      <alignment horizontal="left" vertical="center"/>
      <protection/>
    </xf>
    <xf numFmtId="0" fontId="20" fillId="0" borderId="35" xfId="66" applyBorder="1" applyAlignment="1">
      <alignment horizontal="left" vertical="center"/>
      <protection/>
    </xf>
    <xf numFmtId="0" fontId="20" fillId="0" borderId="122" xfId="66" applyBorder="1" applyAlignment="1">
      <alignment horizontal="left" vertical="center"/>
      <protection/>
    </xf>
    <xf numFmtId="0" fontId="20" fillId="0" borderId="16" xfId="66" applyBorder="1" applyAlignment="1">
      <alignment horizontal="left" vertical="center"/>
      <protection/>
    </xf>
    <xf numFmtId="0" fontId="20" fillId="0" borderId="17" xfId="66" applyBorder="1" applyAlignment="1">
      <alignment horizontal="left" vertical="center"/>
      <protection/>
    </xf>
    <xf numFmtId="0" fontId="20" fillId="0" borderId="25" xfId="66" applyBorder="1" applyAlignment="1">
      <alignment horizontal="left" vertical="center"/>
      <protection/>
    </xf>
    <xf numFmtId="0" fontId="20" fillId="0" borderId="121" xfId="66" applyBorder="1" applyAlignment="1">
      <alignment horizontal="center" vertical="center"/>
      <protection/>
    </xf>
    <xf numFmtId="0" fontId="20" fillId="0" borderId="139" xfId="66" applyBorder="1" applyAlignment="1">
      <alignment horizontal="center" vertical="center"/>
      <protection/>
    </xf>
    <xf numFmtId="0" fontId="20" fillId="0" borderId="144" xfId="66" applyBorder="1" applyAlignment="1">
      <alignment horizontal="center" vertical="center"/>
      <protection/>
    </xf>
    <xf numFmtId="0" fontId="20" fillId="0" borderId="145" xfId="66" applyBorder="1" applyAlignment="1">
      <alignment horizontal="center" vertical="center"/>
      <protection/>
    </xf>
    <xf numFmtId="0" fontId="20" fillId="0" borderId="121" xfId="66" applyBorder="1" applyAlignment="1">
      <alignment horizontal="left" vertical="center"/>
      <protection/>
    </xf>
    <xf numFmtId="0" fontId="20" fillId="0" borderId="11" xfId="66" applyBorder="1" applyAlignment="1">
      <alignment horizontal="left" vertical="center"/>
      <protection/>
    </xf>
    <xf numFmtId="0" fontId="20" fillId="0" borderId="124" xfId="66" applyBorder="1" applyAlignment="1">
      <alignment horizontal="left" vertical="center"/>
      <protection/>
    </xf>
    <xf numFmtId="0" fontId="20" fillId="0" borderId="139" xfId="66" applyBorder="1" applyAlignment="1">
      <alignment horizontal="left" vertical="center"/>
      <protection/>
    </xf>
    <xf numFmtId="0" fontId="20" fillId="0" borderId="12" xfId="66" applyBorder="1" applyAlignment="1">
      <alignment horizontal="left" vertical="center"/>
      <protection/>
    </xf>
    <xf numFmtId="0" fontId="20" fillId="0" borderId="127" xfId="66" applyBorder="1" applyAlignment="1">
      <alignment horizontal="left" vertical="center"/>
      <protection/>
    </xf>
    <xf numFmtId="182" fontId="20" fillId="0" borderId="0" xfId="66" applyNumberFormat="1" applyBorder="1" applyAlignment="1">
      <alignment horizontal="center" vertical="center"/>
      <protection/>
    </xf>
    <xf numFmtId="182" fontId="20" fillId="0" borderId="107" xfId="52" applyNumberFormat="1" applyFont="1" applyBorder="1" applyAlignment="1">
      <alignment vertical="center"/>
    </xf>
    <xf numFmtId="182" fontId="20" fillId="0" borderId="109" xfId="52" applyNumberFormat="1" applyFont="1" applyBorder="1" applyAlignment="1">
      <alignment vertical="center"/>
    </xf>
    <xf numFmtId="0" fontId="27" fillId="0" borderId="16" xfId="66" applyFont="1" applyBorder="1" applyAlignment="1">
      <alignment horizontal="left" vertical="center" indent="1"/>
      <protection/>
    </xf>
    <xf numFmtId="0" fontId="27" fillId="0" borderId="17" xfId="66" applyFont="1" applyBorder="1" applyAlignment="1">
      <alignment horizontal="left" vertical="center" indent="1"/>
      <protection/>
    </xf>
    <xf numFmtId="0" fontId="27" fillId="0" borderId="141" xfId="66" applyFont="1" applyBorder="1" applyAlignment="1">
      <alignment horizontal="left" vertical="center" indent="1"/>
      <protection/>
    </xf>
    <xf numFmtId="0" fontId="27" fillId="0" borderId="22" xfId="66" applyFont="1" applyBorder="1" applyAlignment="1">
      <alignment horizontal="left" vertical="center" indent="1"/>
      <protection/>
    </xf>
    <xf numFmtId="0" fontId="27" fillId="0" borderId="21" xfId="66" applyFont="1" applyBorder="1" applyAlignment="1">
      <alignment horizontal="left" vertical="center" indent="1"/>
      <protection/>
    </xf>
    <xf numFmtId="0" fontId="27" fillId="0" borderId="23" xfId="66" applyFont="1" applyBorder="1" applyAlignment="1">
      <alignment horizontal="left" vertical="center" indent="1"/>
      <protection/>
    </xf>
    <xf numFmtId="0" fontId="27" fillId="0" borderId="26" xfId="66" applyFont="1" applyBorder="1" applyAlignment="1">
      <alignment horizontal="left" vertical="center" indent="1"/>
      <protection/>
    </xf>
    <xf numFmtId="0" fontId="27" fillId="0" borderId="18" xfId="66" applyFont="1" applyBorder="1" applyAlignment="1">
      <alignment horizontal="left" vertical="center" indent="1"/>
      <protection/>
    </xf>
    <xf numFmtId="0" fontId="27" fillId="0" borderId="20" xfId="66" applyFont="1" applyBorder="1" applyAlignment="1">
      <alignment horizontal="left" vertical="center" indent="1"/>
      <protection/>
    </xf>
    <xf numFmtId="183" fontId="18" fillId="0" borderId="13" xfId="66" applyNumberFormat="1" applyFont="1" applyBorder="1" applyAlignment="1">
      <alignment horizontal="center" vertical="center"/>
      <protection/>
    </xf>
    <xf numFmtId="183" fontId="18" fillId="0" borderId="14" xfId="66" applyNumberFormat="1" applyFont="1" applyBorder="1" applyAlignment="1">
      <alignment horizontal="center" vertical="center"/>
      <protection/>
    </xf>
    <xf numFmtId="0" fontId="20" fillId="0" borderId="13" xfId="66" applyBorder="1" applyAlignment="1">
      <alignment horizontal="left" vertical="center" indent="1"/>
      <protection/>
    </xf>
    <xf numFmtId="0" fontId="20" fillId="0" borderId="14" xfId="66" applyBorder="1" applyAlignment="1">
      <alignment horizontal="left" vertical="center" indent="1"/>
      <protection/>
    </xf>
    <xf numFmtId="0" fontId="20" fillId="0" borderId="15" xfId="66" applyBorder="1" applyAlignment="1">
      <alignment horizontal="left" vertical="center" indent="1"/>
      <protection/>
    </xf>
    <xf numFmtId="0" fontId="27" fillId="0" borderId="75" xfId="66" applyFont="1" applyBorder="1" applyAlignment="1">
      <alignment horizontal="left" vertical="center" wrapText="1" indent="1"/>
      <protection/>
    </xf>
    <xf numFmtId="0" fontId="27" fillId="0" borderId="35" xfId="66" applyFont="1" applyBorder="1" applyAlignment="1">
      <alignment horizontal="left" vertical="center" indent="1"/>
      <protection/>
    </xf>
    <xf numFmtId="0" fontId="27" fillId="0" borderId="122" xfId="66" applyFont="1" applyBorder="1" applyAlignment="1">
      <alignment horizontal="left" vertical="center" indent="1"/>
      <protection/>
    </xf>
    <xf numFmtId="0" fontId="27" fillId="0" borderId="13" xfId="66" applyFont="1" applyBorder="1" applyAlignment="1">
      <alignment horizontal="left" vertical="center" wrapText="1" indent="1"/>
      <protection/>
    </xf>
    <xf numFmtId="0" fontId="27" fillId="0" borderId="14" xfId="66" applyFont="1" applyBorder="1" applyAlignment="1">
      <alignment horizontal="left" vertical="center" indent="1"/>
      <protection/>
    </xf>
    <xf numFmtId="0" fontId="27" fillId="0" borderId="15" xfId="66" applyFont="1" applyBorder="1" applyAlignment="1">
      <alignment horizontal="left" vertical="center" indent="1"/>
      <protection/>
    </xf>
    <xf numFmtId="0" fontId="27" fillId="0" borderId="13" xfId="66" applyFont="1" applyBorder="1" applyAlignment="1">
      <alignment horizontal="left" vertical="center" indent="1"/>
      <protection/>
    </xf>
    <xf numFmtId="38" fontId="26" fillId="0" borderId="71" xfId="52" applyFont="1" applyBorder="1" applyAlignment="1">
      <alignment horizontal="right" vertical="center" indent="1"/>
    </xf>
    <xf numFmtId="38" fontId="26" fillId="0" borderId="143" xfId="52" applyFont="1" applyBorder="1" applyAlignment="1">
      <alignment horizontal="right" vertical="center" indent="1"/>
    </xf>
    <xf numFmtId="0" fontId="20" fillId="0" borderId="16" xfId="66" applyBorder="1" applyAlignment="1">
      <alignment horizontal="left" vertical="center" indent="1"/>
      <protection/>
    </xf>
    <xf numFmtId="0" fontId="20" fillId="0" borderId="17" xfId="66" applyBorder="1" applyAlignment="1">
      <alignment horizontal="left" vertical="center" indent="1"/>
      <protection/>
    </xf>
    <xf numFmtId="0" fontId="20" fillId="0" borderId="25" xfId="66" applyBorder="1" applyAlignment="1">
      <alignment horizontal="left" vertical="center" indent="1"/>
      <protection/>
    </xf>
    <xf numFmtId="0" fontId="20" fillId="0" borderId="146" xfId="66" applyBorder="1" applyAlignment="1">
      <alignment horizontal="center" vertical="center"/>
      <protection/>
    </xf>
    <xf numFmtId="0" fontId="20" fillId="0" borderId="143" xfId="66" applyBorder="1" applyAlignment="1">
      <alignment vertical="center"/>
      <protection/>
    </xf>
    <xf numFmtId="0" fontId="20" fillId="0" borderId="72" xfId="66" applyBorder="1" applyAlignment="1">
      <alignment vertical="center"/>
      <protection/>
    </xf>
    <xf numFmtId="182" fontId="0" fillId="0" borderId="16" xfId="64" applyNumberFormat="1" applyFont="1" applyBorder="1" applyAlignment="1">
      <alignment vertical="center"/>
      <protection/>
    </xf>
    <xf numFmtId="182" fontId="0" fillId="0" borderId="63" xfId="64" applyNumberFormat="1" applyFont="1" applyBorder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 indent="1"/>
      <protection/>
    </xf>
    <xf numFmtId="0" fontId="23" fillId="0" borderId="67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vertical="center"/>
      <protection/>
    </xf>
    <xf numFmtId="0" fontId="0" fillId="0" borderId="63" xfId="64" applyFont="1" applyBorder="1" applyAlignment="1">
      <alignment vertical="center"/>
      <protection/>
    </xf>
    <xf numFmtId="0" fontId="0" fillId="0" borderId="64" xfId="64" applyFont="1" applyBorder="1" applyAlignment="1">
      <alignment vertical="center"/>
      <protection/>
    </xf>
    <xf numFmtId="182" fontId="0" fillId="0" borderId="17" xfId="64" applyNumberFormat="1" applyFont="1" applyBorder="1" applyAlignment="1">
      <alignment vertical="center"/>
      <protection/>
    </xf>
    <xf numFmtId="182" fontId="0" fillId="0" borderId="0" xfId="64" applyNumberFormat="1" applyFont="1" applyBorder="1" applyAlignment="1">
      <alignment vertical="center"/>
      <protection/>
    </xf>
    <xf numFmtId="183" fontId="23" fillId="0" borderId="0" xfId="64" applyNumberFormat="1" applyFont="1" applyAlignment="1">
      <alignment horizontal="left" vertical="center"/>
      <protection/>
    </xf>
    <xf numFmtId="0" fontId="23" fillId="0" borderId="63" xfId="64" applyFont="1" applyBorder="1" applyAlignment="1">
      <alignment vertical="center" shrinkToFit="1"/>
      <protection/>
    </xf>
    <xf numFmtId="0" fontId="0" fillId="0" borderId="0" xfId="64" applyFont="1" applyBorder="1" applyAlignment="1">
      <alignment vertical="center"/>
      <protection/>
    </xf>
    <xf numFmtId="0" fontId="0" fillId="0" borderId="64" xfId="64" applyFont="1" applyBorder="1" applyAlignment="1">
      <alignment vertical="center"/>
      <protection/>
    </xf>
    <xf numFmtId="0" fontId="0" fillId="0" borderId="63" xfId="64" applyFont="1" applyBorder="1" applyAlignment="1">
      <alignment vertical="center"/>
      <protection/>
    </xf>
    <xf numFmtId="182" fontId="23" fillId="0" borderId="63" xfId="64" applyNumberFormat="1" applyFont="1" applyBorder="1" applyAlignment="1">
      <alignment horizontal="center" vertical="center" shrinkToFit="1"/>
      <protection/>
    </xf>
    <xf numFmtId="0" fontId="23" fillId="0" borderId="16" xfId="64" applyFont="1" applyBorder="1" applyAlignment="1">
      <alignment vertical="center" shrinkToFit="1"/>
      <protection/>
    </xf>
    <xf numFmtId="0" fontId="0" fillId="0" borderId="17" xfId="64" applyFont="1" applyBorder="1" applyAlignment="1">
      <alignment vertical="center"/>
      <protection/>
    </xf>
    <xf numFmtId="0" fontId="0" fillId="0" borderId="25" xfId="64" applyFont="1" applyBorder="1" applyAlignment="1">
      <alignment vertical="center"/>
      <protection/>
    </xf>
    <xf numFmtId="0" fontId="0" fillId="0" borderId="21" xfId="64" applyFont="1" applyBorder="1" applyAlignment="1">
      <alignment vertical="center" wrapText="1"/>
      <protection/>
    </xf>
    <xf numFmtId="0" fontId="0" fillId="0" borderId="24" xfId="64" applyFont="1" applyBorder="1" applyAlignment="1">
      <alignment vertical="center" wrapText="1"/>
      <protection/>
    </xf>
    <xf numFmtId="0" fontId="0" fillId="0" borderId="0" xfId="64" applyFont="1" applyBorder="1" applyAlignment="1">
      <alignment vertical="center"/>
      <protection/>
    </xf>
    <xf numFmtId="0" fontId="21" fillId="0" borderId="0" xfId="65" applyFont="1" applyAlignment="1">
      <alignment horizontal="center" vertical="center"/>
      <protection/>
    </xf>
    <xf numFmtId="0" fontId="16" fillId="0" borderId="81" xfId="65" applyFont="1" applyBorder="1" applyAlignment="1">
      <alignment horizontal="distributed" vertical="center"/>
      <protection/>
    </xf>
    <xf numFmtId="0" fontId="16" fillId="0" borderId="147" xfId="65" applyFont="1" applyBorder="1" applyAlignment="1">
      <alignment horizontal="distributed" vertical="center"/>
      <protection/>
    </xf>
    <xf numFmtId="0" fontId="16" fillId="0" borderId="128" xfId="65" applyFont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○対象選手名簿" xfId="67"/>
    <cellStyle name="標準_Book1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200025</xdr:rowOff>
    </xdr:from>
    <xdr:to>
      <xdr:col>7</xdr:col>
      <xdr:colOff>247650</xdr:colOff>
      <xdr:row>2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228850" y="200025"/>
          <a:ext cx="13430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</xdr:row>
      <xdr:rowOff>47625</xdr:rowOff>
    </xdr:from>
    <xdr:to>
      <xdr:col>10</xdr:col>
      <xdr:colOff>333375</xdr:colOff>
      <xdr:row>3</xdr:row>
      <xdr:rowOff>209550</xdr:rowOff>
    </xdr:to>
    <xdr:sp>
      <xdr:nvSpPr>
        <xdr:cNvPr id="2" name="AutoShape 1"/>
        <xdr:cNvSpPr>
          <a:spLocks/>
        </xdr:cNvSpPr>
      </xdr:nvSpPr>
      <xdr:spPr>
        <a:xfrm>
          <a:off x="3790950" y="523875"/>
          <a:ext cx="4648200" cy="400050"/>
        </a:xfrm>
        <a:prstGeom prst="wedgeRoundRectCallout">
          <a:avLst>
            <a:gd name="adj1" fmla="val -62148"/>
            <a:gd name="adj2" fmla="val -51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指導者招へい事業、スーパーアドバイザー事業で別葉で作成すること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（該当事業に○印を付すこと）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16</xdr:row>
      <xdr:rowOff>57150</xdr:rowOff>
    </xdr:from>
    <xdr:to>
      <xdr:col>14</xdr:col>
      <xdr:colOff>228600</xdr:colOff>
      <xdr:row>17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924550" y="3771900"/>
          <a:ext cx="3876675" cy="781050"/>
        </a:xfrm>
        <a:prstGeom prst="wedgeRoundRectCallout">
          <a:avLst>
            <a:gd name="adj1" fmla="val -45578"/>
            <a:gd name="adj2" fmla="val -136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・旅費の算出根拠は明確にすること。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・競技団体において、ＪＲチケット・ホテルを手配し、指導者に旅費（現金）を支給しない場合は、記入しない。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133350</xdr:colOff>
      <xdr:row>2</xdr:row>
      <xdr:rowOff>114300</xdr:rowOff>
    </xdr:from>
    <xdr:to>
      <xdr:col>13</xdr:col>
      <xdr:colOff>466725</xdr:colOff>
      <xdr:row>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991475" y="762000"/>
          <a:ext cx="1476375" cy="542925"/>
        </a:xfrm>
        <a:prstGeom prst="wedgeRoundRectCallout">
          <a:avLst>
            <a:gd name="adj1" fmla="val -25486"/>
            <a:gd name="adj2" fmla="val 99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旅費を含めた現金支給総額の１０．２１％</a:t>
          </a:r>
        </a:p>
      </xdr:txBody>
    </xdr:sp>
    <xdr:clientData/>
  </xdr:twoCellAnchor>
  <xdr:twoCellAnchor>
    <xdr:from>
      <xdr:col>11</xdr:col>
      <xdr:colOff>1076325</xdr:colOff>
      <xdr:row>22</xdr:row>
      <xdr:rowOff>314325</xdr:rowOff>
    </xdr:from>
    <xdr:to>
      <xdr:col>12</xdr:col>
      <xdr:colOff>257175</xdr:colOff>
      <xdr:row>24</xdr:row>
      <xdr:rowOff>76200</xdr:rowOff>
    </xdr:to>
    <xdr:sp>
      <xdr:nvSpPr>
        <xdr:cNvPr id="3" name="Oval 3"/>
        <xdr:cNvSpPr>
          <a:spLocks/>
        </xdr:cNvSpPr>
      </xdr:nvSpPr>
      <xdr:spPr>
        <a:xfrm>
          <a:off x="7791450" y="6162675"/>
          <a:ext cx="3238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山田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千円未満切り捨て</a:t>
          </a:r>
        </a:p>
      </xdr:txBody>
    </xdr:sp>
    <xdr:clientData/>
  </xdr:twoCellAnchor>
  <xdr:twoCellAnchor>
    <xdr:from>
      <xdr:col>23</xdr:col>
      <xdr:colOff>114300</xdr:colOff>
      <xdr:row>1</xdr:row>
      <xdr:rowOff>142875</xdr:rowOff>
    </xdr:from>
    <xdr:to>
      <xdr:col>32</xdr:col>
      <xdr:colOff>19050</xdr:colOff>
      <xdr:row>3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4933950" y="428625"/>
          <a:ext cx="17907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様式１－３（事業計画書の経費）の集計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23</xdr:col>
      <xdr:colOff>190500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143250" y="914400"/>
          <a:ext cx="1866900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66675</xdr:rowOff>
    </xdr:from>
    <xdr:to>
      <xdr:col>27</xdr:col>
      <xdr:colOff>114300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638175"/>
          <a:ext cx="1971675" cy="457200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23</xdr:col>
      <xdr:colOff>152400</xdr:colOff>
      <xdr:row>24</xdr:row>
      <xdr:rowOff>142875</xdr:rowOff>
    </xdr:from>
    <xdr:to>
      <xdr:col>31</xdr:col>
      <xdr:colOff>161925</xdr:colOff>
      <xdr:row>26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972050" y="6715125"/>
          <a:ext cx="1685925" cy="781050"/>
        </a:xfrm>
        <a:prstGeom prst="wedgeRoundRectCallout">
          <a:avLst>
            <a:gd name="adj1" fmla="val -39828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収入の「競技団体の負担金、参加者の負担金」などを充当する経費を記入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24</xdr:col>
      <xdr:colOff>114300</xdr:colOff>
      <xdr:row>22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3286125" y="5495925"/>
          <a:ext cx="1857375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支出の「補助対象経費の合計額｝と一致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9525</xdr:colOff>
      <xdr:row>1</xdr:row>
      <xdr:rowOff>38100</xdr:rowOff>
    </xdr:from>
    <xdr:to>
      <xdr:col>14</xdr:col>
      <xdr:colOff>95250</xdr:colOff>
      <xdr:row>1</xdr:row>
      <xdr:rowOff>276225</xdr:rowOff>
    </xdr:to>
    <xdr:sp>
      <xdr:nvSpPr>
        <xdr:cNvPr id="4" name="円/楕円 1"/>
        <xdr:cNvSpPr>
          <a:spLocks/>
        </xdr:cNvSpPr>
      </xdr:nvSpPr>
      <xdr:spPr>
        <a:xfrm>
          <a:off x="1895475" y="323850"/>
          <a:ext cx="11334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0</xdr:rowOff>
    </xdr:from>
    <xdr:to>
      <xdr:col>27</xdr:col>
      <xdr:colOff>114300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571500"/>
          <a:ext cx="1971675" cy="409575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23</xdr:col>
      <xdr:colOff>152400</xdr:colOff>
      <xdr:row>24</xdr:row>
      <xdr:rowOff>142875</xdr:rowOff>
    </xdr:from>
    <xdr:to>
      <xdr:col>31</xdr:col>
      <xdr:colOff>161925</xdr:colOff>
      <xdr:row>26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972050" y="6924675"/>
          <a:ext cx="1685925" cy="781050"/>
        </a:xfrm>
        <a:prstGeom prst="wedgeRoundRectCallout">
          <a:avLst>
            <a:gd name="adj1" fmla="val -39828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収入の「競技団体の負担金、参加者の負担金」などを充当する経費を記入</a:t>
          </a:r>
        </a:p>
      </xdr:txBody>
    </xdr:sp>
    <xdr:clientData/>
  </xdr:twoCellAnchor>
  <xdr:twoCellAnchor>
    <xdr:from>
      <xdr:col>15</xdr:col>
      <xdr:colOff>161925</xdr:colOff>
      <xdr:row>19</xdr:row>
      <xdr:rowOff>38100</xdr:rowOff>
    </xdr:from>
    <xdr:to>
      <xdr:col>25</xdr:col>
      <xdr:colOff>161925</xdr:colOff>
      <xdr:row>21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3305175" y="5657850"/>
          <a:ext cx="2095500" cy="428625"/>
        </a:xfrm>
        <a:prstGeom prst="wedgeRoundRectCallout">
          <a:avLst>
            <a:gd name="adj1" fmla="val -66296"/>
            <a:gd name="adj2" fmla="val 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</a:p>
      </xdr:txBody>
    </xdr:sp>
    <xdr:clientData/>
  </xdr:twoCellAnchor>
  <xdr:twoCellAnchor>
    <xdr:from>
      <xdr:col>15</xdr:col>
      <xdr:colOff>9525</xdr:colOff>
      <xdr:row>1</xdr:row>
      <xdr:rowOff>19050</xdr:rowOff>
    </xdr:from>
    <xdr:to>
      <xdr:col>20</xdr:col>
      <xdr:colOff>76200</xdr:colOff>
      <xdr:row>1</xdr:row>
      <xdr:rowOff>276225</xdr:rowOff>
    </xdr:to>
    <xdr:sp>
      <xdr:nvSpPr>
        <xdr:cNvPr id="4" name="円/楕円 5"/>
        <xdr:cNvSpPr>
          <a:spLocks/>
        </xdr:cNvSpPr>
      </xdr:nvSpPr>
      <xdr:spPr>
        <a:xfrm>
          <a:off x="3152775" y="304800"/>
          <a:ext cx="1114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9525</xdr:rowOff>
    </xdr:from>
    <xdr:to>
      <xdr:col>7</xdr:col>
      <xdr:colOff>276225</xdr:colOff>
      <xdr:row>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266950" y="276225"/>
          <a:ext cx="13335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47625</xdr:rowOff>
    </xdr:from>
    <xdr:to>
      <xdr:col>9</xdr:col>
      <xdr:colOff>390525</xdr:colOff>
      <xdr:row>4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3324225" y="581025"/>
          <a:ext cx="4648200" cy="600075"/>
        </a:xfrm>
        <a:prstGeom prst="wedgeRoundRectCallout">
          <a:avLst>
            <a:gd name="adj1" fmla="val -62148"/>
            <a:gd name="adj2" fmla="val -51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指導者招へい事業、スーパーアドバイザー事業で別葉で作成すること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（該当事業に○印を付すこと）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千円未満切り捨て</a:t>
          </a:r>
        </a:p>
      </xdr:txBody>
    </xdr:sp>
    <xdr:clientData/>
  </xdr:twoCellAnchor>
  <xdr:twoCellAnchor>
    <xdr:from>
      <xdr:col>14</xdr:col>
      <xdr:colOff>190500</xdr:colOff>
      <xdr:row>3</xdr:row>
      <xdr:rowOff>180975</xdr:rowOff>
    </xdr:from>
    <xdr:to>
      <xdr:col>23</xdr:col>
      <xdr:colOff>171450</xdr:colOff>
      <xdr:row>4</xdr:row>
      <xdr:rowOff>428625</xdr:rowOff>
    </xdr:to>
    <xdr:sp>
      <xdr:nvSpPr>
        <xdr:cNvPr id="2" name="AutoShape 5"/>
        <xdr:cNvSpPr>
          <a:spLocks/>
        </xdr:cNvSpPr>
      </xdr:nvSpPr>
      <xdr:spPr>
        <a:xfrm>
          <a:off x="3124200" y="866775"/>
          <a:ext cx="1866900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180975</xdr:colOff>
      <xdr:row>1</xdr:row>
      <xdr:rowOff>47625</xdr:rowOff>
    </xdr:from>
    <xdr:to>
      <xdr:col>31</xdr:col>
      <xdr:colOff>85725</xdr:colOff>
      <xdr:row>3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4791075" y="333375"/>
          <a:ext cx="17907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様式１－６（実績報告書の経費）の集計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66675</xdr:rowOff>
    </xdr:from>
    <xdr:to>
      <xdr:col>27</xdr:col>
      <xdr:colOff>114300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638175"/>
          <a:ext cx="1971675" cy="457200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23</xdr:col>
      <xdr:colOff>152400</xdr:colOff>
      <xdr:row>24</xdr:row>
      <xdr:rowOff>142875</xdr:rowOff>
    </xdr:from>
    <xdr:to>
      <xdr:col>31</xdr:col>
      <xdr:colOff>161925</xdr:colOff>
      <xdr:row>26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972050" y="6715125"/>
          <a:ext cx="1685925" cy="781050"/>
        </a:xfrm>
        <a:prstGeom prst="wedgeRoundRectCallout">
          <a:avLst>
            <a:gd name="adj1" fmla="val -39828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収入の「競技団体の負担金、参加者の負担金」などを充当する経費を記入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24</xdr:col>
      <xdr:colOff>104775</xdr:colOff>
      <xdr:row>22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3286125" y="5495925"/>
          <a:ext cx="1847850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95250</xdr:colOff>
      <xdr:row>1</xdr:row>
      <xdr:rowOff>19050</xdr:rowOff>
    </xdr:from>
    <xdr:to>
      <xdr:col>14</xdr:col>
      <xdr:colOff>161925</xdr:colOff>
      <xdr:row>1</xdr:row>
      <xdr:rowOff>276225</xdr:rowOff>
    </xdr:to>
    <xdr:sp>
      <xdr:nvSpPr>
        <xdr:cNvPr id="4" name="円/楕円 1"/>
        <xdr:cNvSpPr>
          <a:spLocks/>
        </xdr:cNvSpPr>
      </xdr:nvSpPr>
      <xdr:spPr>
        <a:xfrm>
          <a:off x="1981200" y="304800"/>
          <a:ext cx="1114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0</xdr:rowOff>
    </xdr:from>
    <xdr:to>
      <xdr:col>27</xdr:col>
      <xdr:colOff>114300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571500"/>
          <a:ext cx="1971675" cy="409575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23</xdr:col>
      <xdr:colOff>152400</xdr:colOff>
      <xdr:row>24</xdr:row>
      <xdr:rowOff>142875</xdr:rowOff>
    </xdr:from>
    <xdr:to>
      <xdr:col>33</xdr:col>
      <xdr:colOff>47625</xdr:colOff>
      <xdr:row>26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972050" y="6924675"/>
          <a:ext cx="1990725" cy="781050"/>
        </a:xfrm>
        <a:prstGeom prst="wedgeRoundRectCallout">
          <a:avLst>
            <a:gd name="adj1" fmla="val -39828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収入の「競技団体の負担金、参加者の負担金」などを充当する経費を記入</a:t>
          </a:r>
        </a:p>
      </xdr:txBody>
    </xdr:sp>
    <xdr:clientData/>
  </xdr:twoCellAnchor>
  <xdr:twoCellAnchor>
    <xdr:from>
      <xdr:col>15</xdr:col>
      <xdr:colOff>161925</xdr:colOff>
      <xdr:row>19</xdr:row>
      <xdr:rowOff>38100</xdr:rowOff>
    </xdr:from>
    <xdr:to>
      <xdr:col>25</xdr:col>
      <xdr:colOff>161925</xdr:colOff>
      <xdr:row>21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3305175" y="5657850"/>
          <a:ext cx="2095500" cy="428625"/>
        </a:xfrm>
        <a:prstGeom prst="wedgeRoundRectCallout">
          <a:avLst>
            <a:gd name="adj1" fmla="val -66296"/>
            <a:gd name="adj2" fmla="val 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</a:p>
      </xdr:txBody>
    </xdr:sp>
    <xdr:clientData/>
  </xdr:twoCellAnchor>
  <xdr:twoCellAnchor>
    <xdr:from>
      <xdr:col>15</xdr:col>
      <xdr:colOff>9525</xdr:colOff>
      <xdr:row>1</xdr:row>
      <xdr:rowOff>19050</xdr:rowOff>
    </xdr:from>
    <xdr:to>
      <xdr:col>20</xdr:col>
      <xdr:colOff>76200</xdr:colOff>
      <xdr:row>1</xdr:row>
      <xdr:rowOff>276225</xdr:rowOff>
    </xdr:to>
    <xdr:sp>
      <xdr:nvSpPr>
        <xdr:cNvPr id="4" name="円/楕円 5"/>
        <xdr:cNvSpPr>
          <a:spLocks/>
        </xdr:cNvSpPr>
      </xdr:nvSpPr>
      <xdr:spPr>
        <a:xfrm>
          <a:off x="3152775" y="304800"/>
          <a:ext cx="1114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4352925" y="2124075"/>
          <a:ext cx="1457325" cy="571500"/>
        </a:xfrm>
        <a:prstGeom prst="wedgeRoundRectCallout">
          <a:avLst>
            <a:gd name="adj1" fmla="val -45425"/>
            <a:gd name="adj2" fmla="val 1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実測の往復距離を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514350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876800" y="5105400"/>
          <a:ext cx="2257425" cy="752475"/>
        </a:xfrm>
        <a:prstGeom prst="wedgeRoundRectCallout">
          <a:avLst>
            <a:gd name="adj1" fmla="val -8078"/>
            <a:gd name="adj2" fmla="val -118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104775</xdr:colOff>
      <xdr:row>12</xdr:row>
      <xdr:rowOff>28575</xdr:rowOff>
    </xdr:from>
    <xdr:to>
      <xdr:col>11</xdr:col>
      <xdr:colOff>447675</xdr:colOff>
      <xdr:row>12</xdr:row>
      <xdr:rowOff>438150</xdr:rowOff>
    </xdr:to>
    <xdr:sp>
      <xdr:nvSpPr>
        <xdr:cNvPr id="3" name="Oval 3"/>
        <xdr:cNvSpPr>
          <a:spLocks/>
        </xdr:cNvSpPr>
      </xdr:nvSpPr>
      <xdr:spPr>
        <a:xfrm>
          <a:off x="6038850" y="32385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12</xdr:col>
      <xdr:colOff>104775</xdr:colOff>
      <xdr:row>12</xdr:row>
      <xdr:rowOff>28575</xdr:rowOff>
    </xdr:from>
    <xdr:to>
      <xdr:col>12</xdr:col>
      <xdr:colOff>447675</xdr:colOff>
      <xdr:row>12</xdr:row>
      <xdr:rowOff>438150</xdr:rowOff>
    </xdr:to>
    <xdr:sp>
      <xdr:nvSpPr>
        <xdr:cNvPr id="4" name="Oval 4"/>
        <xdr:cNvSpPr>
          <a:spLocks/>
        </xdr:cNvSpPr>
      </xdr:nvSpPr>
      <xdr:spPr>
        <a:xfrm>
          <a:off x="6724650" y="32385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11</xdr:col>
      <xdr:colOff>104775</xdr:colOff>
      <xdr:row>13</xdr:row>
      <xdr:rowOff>28575</xdr:rowOff>
    </xdr:from>
    <xdr:to>
      <xdr:col>11</xdr:col>
      <xdr:colOff>447675</xdr:colOff>
      <xdr:row>13</xdr:row>
      <xdr:rowOff>438150</xdr:rowOff>
    </xdr:to>
    <xdr:sp>
      <xdr:nvSpPr>
        <xdr:cNvPr id="5" name="Oval 5"/>
        <xdr:cNvSpPr>
          <a:spLocks/>
        </xdr:cNvSpPr>
      </xdr:nvSpPr>
      <xdr:spPr>
        <a:xfrm>
          <a:off x="6038850" y="371475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12</xdr:col>
      <xdr:colOff>104775</xdr:colOff>
      <xdr:row>13</xdr:row>
      <xdr:rowOff>28575</xdr:rowOff>
    </xdr:from>
    <xdr:to>
      <xdr:col>12</xdr:col>
      <xdr:colOff>447675</xdr:colOff>
      <xdr:row>13</xdr:row>
      <xdr:rowOff>438150</xdr:rowOff>
    </xdr:to>
    <xdr:sp>
      <xdr:nvSpPr>
        <xdr:cNvPr id="6" name="Oval 6"/>
        <xdr:cNvSpPr>
          <a:spLocks/>
        </xdr:cNvSpPr>
      </xdr:nvSpPr>
      <xdr:spPr>
        <a:xfrm>
          <a:off x="6724650" y="371475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447675</xdr:colOff>
      <xdr:row>14</xdr:row>
      <xdr:rowOff>438150</xdr:rowOff>
    </xdr:to>
    <xdr:sp>
      <xdr:nvSpPr>
        <xdr:cNvPr id="7" name="Oval 7"/>
        <xdr:cNvSpPr>
          <a:spLocks/>
        </xdr:cNvSpPr>
      </xdr:nvSpPr>
      <xdr:spPr>
        <a:xfrm>
          <a:off x="6038850" y="41910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447675</xdr:colOff>
      <xdr:row>14</xdr:row>
      <xdr:rowOff>438150</xdr:rowOff>
    </xdr:to>
    <xdr:sp>
      <xdr:nvSpPr>
        <xdr:cNvPr id="8" name="Oval 8"/>
        <xdr:cNvSpPr>
          <a:spLocks/>
        </xdr:cNvSpPr>
      </xdr:nvSpPr>
      <xdr:spPr>
        <a:xfrm>
          <a:off x="6724650" y="41910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fab\&#31478;&#25216;&#12473;&#12509;&#12540;&#12484;&#29677;\&#35036;&#21161;&#37329;&#35201;&#32177;&#35201;&#38936;\24&#24180;&#24230;\&#31478;&#25216;&#22243;&#20307;&#37197;&#24067;&#29992;\&#26053;&#36027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旅費請求・領収"/>
      <sheetName val="旅費請求・領収（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2"/>
  <sheetViews>
    <sheetView view="pageBreakPreview" zoomScaleSheetLayoutView="100" zoomScalePageLayoutView="0" workbookViewId="0" topLeftCell="A7">
      <selection activeCell="G10" sqref="G10"/>
    </sheetView>
  </sheetViews>
  <sheetFormatPr defaultColWidth="9.00390625" defaultRowHeight="13.5"/>
  <cols>
    <col min="1" max="1" width="6.25390625" style="81" customWidth="1"/>
    <col min="2" max="16384" width="9.00390625" style="81" customWidth="1"/>
  </cols>
  <sheetData>
    <row r="4" ht="45" customHeight="1"/>
    <row r="5" ht="45" customHeight="1"/>
    <row r="6" spans="2:9" ht="28.5">
      <c r="B6" s="244" t="s">
        <v>169</v>
      </c>
      <c r="C6" s="244"/>
      <c r="D6" s="244"/>
      <c r="E6" s="244"/>
      <c r="F6" s="244"/>
      <c r="G6" s="244"/>
      <c r="H6" s="244"/>
      <c r="I6" s="242"/>
    </row>
    <row r="7" spans="2:8" ht="38.25" customHeight="1">
      <c r="B7" s="243" t="s">
        <v>188</v>
      </c>
      <c r="C7" s="243"/>
      <c r="D7" s="243"/>
      <c r="E7" s="243"/>
      <c r="F7" s="243"/>
      <c r="G7" s="243"/>
      <c r="H7" s="243"/>
    </row>
    <row r="8" ht="22.5" customHeight="1"/>
    <row r="9" ht="22.5" customHeight="1"/>
    <row r="10" ht="32.25">
      <c r="B10" s="82" t="s">
        <v>83</v>
      </c>
    </row>
    <row r="12" spans="3:4" ht="27" customHeight="1">
      <c r="C12" s="81" t="s">
        <v>84</v>
      </c>
      <c r="D12" s="81" t="s">
        <v>85</v>
      </c>
    </row>
    <row r="13" spans="3:4" ht="27" customHeight="1">
      <c r="C13" s="81" t="s">
        <v>84</v>
      </c>
      <c r="D13" s="81" t="s">
        <v>86</v>
      </c>
    </row>
    <row r="14" spans="3:7" ht="27" customHeight="1">
      <c r="C14" s="81" t="s">
        <v>84</v>
      </c>
      <c r="D14" s="81" t="s">
        <v>87</v>
      </c>
      <c r="G14" s="81" t="s">
        <v>88</v>
      </c>
    </row>
    <row r="15" spans="3:7" ht="27" customHeight="1">
      <c r="C15" s="81" t="s">
        <v>84</v>
      </c>
      <c r="D15" s="81" t="s">
        <v>89</v>
      </c>
      <c r="G15" s="81" t="s">
        <v>90</v>
      </c>
    </row>
    <row r="16" spans="3:7" ht="27" customHeight="1">
      <c r="C16" s="81" t="s">
        <v>84</v>
      </c>
      <c r="D16" s="81" t="s">
        <v>91</v>
      </c>
      <c r="G16" s="81" t="s">
        <v>92</v>
      </c>
    </row>
    <row r="17" spans="3:7" ht="27" customHeight="1">
      <c r="C17" s="81" t="s">
        <v>84</v>
      </c>
      <c r="D17" s="81" t="s">
        <v>93</v>
      </c>
      <c r="G17" s="81" t="s">
        <v>94</v>
      </c>
    </row>
    <row r="18" spans="3:7" ht="27" customHeight="1">
      <c r="C18" s="81" t="s">
        <v>84</v>
      </c>
      <c r="D18" s="81" t="s">
        <v>95</v>
      </c>
      <c r="G18" s="81" t="s">
        <v>96</v>
      </c>
    </row>
    <row r="19" spans="3:7" ht="27" customHeight="1">
      <c r="C19" s="81" t="s">
        <v>84</v>
      </c>
      <c r="D19" s="81" t="s">
        <v>97</v>
      </c>
      <c r="G19" s="81" t="s">
        <v>98</v>
      </c>
    </row>
    <row r="20" spans="3:4" ht="27" customHeight="1">
      <c r="C20" s="81" t="s">
        <v>84</v>
      </c>
      <c r="D20" s="81" t="s">
        <v>99</v>
      </c>
    </row>
    <row r="21" spans="3:4" ht="27" customHeight="1">
      <c r="C21" s="81" t="s">
        <v>84</v>
      </c>
      <c r="D21" s="81" t="s">
        <v>101</v>
      </c>
    </row>
    <row r="22" spans="3:4" ht="27" customHeight="1">
      <c r="C22" s="81" t="s">
        <v>84</v>
      </c>
      <c r="D22" s="81" t="s">
        <v>100</v>
      </c>
    </row>
  </sheetData>
  <sheetProtection/>
  <mergeCells count="2">
    <mergeCell ref="B7:H7"/>
    <mergeCell ref="B6:H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9">
      <selection activeCell="C23" sqref="C23:J2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76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21" customHeight="1" thickBot="1">
      <c r="A3" s="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5" customHeight="1">
      <c r="A4" s="437" t="s">
        <v>14</v>
      </c>
      <c r="B4" s="438"/>
      <c r="C4" s="439"/>
      <c r="D4" s="439"/>
      <c r="E4" s="440"/>
      <c r="F4" s="475">
        <v>2</v>
      </c>
      <c r="G4" s="476"/>
      <c r="H4" s="476"/>
      <c r="I4" s="477"/>
      <c r="J4" s="373" t="s">
        <v>15</v>
      </c>
      <c r="K4" s="382"/>
      <c r="L4" s="382"/>
      <c r="M4" s="382"/>
      <c r="N4" s="385"/>
      <c r="O4" s="478" t="s">
        <v>60</v>
      </c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80"/>
    </row>
    <row r="5" spans="1:35" ht="19.5" customHeight="1">
      <c r="A5" s="411" t="s">
        <v>0</v>
      </c>
      <c r="B5" s="412"/>
      <c r="C5" s="413"/>
      <c r="D5" s="413"/>
      <c r="E5" s="414"/>
      <c r="F5" s="408" t="s">
        <v>8</v>
      </c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</row>
    <row r="6" spans="1:35" ht="22.5" customHeight="1">
      <c r="A6" s="411" t="s">
        <v>3</v>
      </c>
      <c r="B6" s="412"/>
      <c r="C6" s="413"/>
      <c r="D6" s="413"/>
      <c r="E6" s="414"/>
      <c r="F6" s="481">
        <v>43936</v>
      </c>
      <c r="G6" s="482"/>
      <c r="H6" s="482"/>
      <c r="I6" s="482"/>
      <c r="J6" s="482"/>
      <c r="K6" s="482"/>
      <c r="L6" s="482"/>
      <c r="M6" s="482"/>
      <c r="N6" s="462" t="s">
        <v>209</v>
      </c>
      <c r="O6" s="462"/>
      <c r="P6" s="462"/>
      <c r="Q6" s="462" t="s">
        <v>57</v>
      </c>
      <c r="R6" s="462"/>
      <c r="S6" s="462"/>
      <c r="T6" s="482">
        <v>43921</v>
      </c>
      <c r="U6" s="482"/>
      <c r="V6" s="482"/>
      <c r="W6" s="482"/>
      <c r="X6" s="482"/>
      <c r="Y6" s="482"/>
      <c r="Z6" s="482"/>
      <c r="AA6" s="482"/>
      <c r="AB6" s="462" t="s">
        <v>209</v>
      </c>
      <c r="AC6" s="462"/>
      <c r="AD6" s="462"/>
      <c r="AE6" s="472" t="s">
        <v>211</v>
      </c>
      <c r="AF6" s="473"/>
      <c r="AG6" s="473"/>
      <c r="AH6" s="473"/>
      <c r="AI6" s="474"/>
    </row>
    <row r="7" spans="1:35" ht="19.5" customHeight="1">
      <c r="A7" s="418" t="s">
        <v>19</v>
      </c>
      <c r="B7" s="419"/>
      <c r="C7" s="415" t="s">
        <v>17</v>
      </c>
      <c r="D7" s="416"/>
      <c r="E7" s="417"/>
      <c r="F7" s="447" t="s">
        <v>212</v>
      </c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9"/>
    </row>
    <row r="8" spans="1:35" ht="19.5" customHeight="1">
      <c r="A8" s="420"/>
      <c r="B8" s="421"/>
      <c r="C8" s="422" t="s">
        <v>18</v>
      </c>
      <c r="D8" s="423"/>
      <c r="E8" s="424"/>
      <c r="F8" s="465" t="s">
        <v>213</v>
      </c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7"/>
    </row>
    <row r="9" spans="1:35" ht="19.5" customHeight="1">
      <c r="A9" s="418" t="s">
        <v>20</v>
      </c>
      <c r="B9" s="419"/>
      <c r="C9" s="415" t="s">
        <v>17</v>
      </c>
      <c r="D9" s="416"/>
      <c r="E9" s="417"/>
      <c r="F9" s="447" t="s">
        <v>210</v>
      </c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9"/>
    </row>
    <row r="10" spans="1:35" ht="19.5" customHeight="1">
      <c r="A10" s="420"/>
      <c r="B10" s="421"/>
      <c r="C10" s="422" t="s">
        <v>18</v>
      </c>
      <c r="D10" s="423"/>
      <c r="E10" s="424"/>
      <c r="F10" s="465" t="s">
        <v>214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5" ht="22.5" customHeight="1">
      <c r="A11" s="418" t="s">
        <v>4</v>
      </c>
      <c r="B11" s="419"/>
      <c r="C11" s="425"/>
      <c r="D11" s="425"/>
      <c r="E11" s="426"/>
      <c r="F11" s="4"/>
      <c r="G11" s="40"/>
      <c r="H11" s="444" t="s">
        <v>6</v>
      </c>
      <c r="I11" s="445"/>
      <c r="J11" s="445"/>
      <c r="K11" s="446"/>
      <c r="L11" s="443" t="s">
        <v>7</v>
      </c>
      <c r="M11" s="444"/>
      <c r="N11" s="444"/>
      <c r="O11" s="463"/>
      <c r="P11" s="443" t="s">
        <v>21</v>
      </c>
      <c r="Q11" s="444"/>
      <c r="R11" s="444"/>
      <c r="S11" s="444"/>
      <c r="T11" s="443" t="s">
        <v>8</v>
      </c>
      <c r="U11" s="444"/>
      <c r="V11" s="444"/>
      <c r="W11" s="444"/>
      <c r="X11" s="443" t="s">
        <v>22</v>
      </c>
      <c r="Y11" s="444"/>
      <c r="Z11" s="444"/>
      <c r="AA11" s="444"/>
      <c r="AB11" s="443" t="s">
        <v>23</v>
      </c>
      <c r="AC11" s="444"/>
      <c r="AD11" s="444"/>
      <c r="AE11" s="463"/>
      <c r="AF11" s="443" t="s">
        <v>62</v>
      </c>
      <c r="AG11" s="444"/>
      <c r="AH11" s="444"/>
      <c r="AI11" s="464"/>
    </row>
    <row r="12" spans="1:35" ht="22.5" customHeight="1">
      <c r="A12" s="427"/>
      <c r="B12" s="428"/>
      <c r="C12" s="429"/>
      <c r="D12" s="429"/>
      <c r="E12" s="430"/>
      <c r="F12" s="470" t="s">
        <v>5</v>
      </c>
      <c r="G12" s="471"/>
      <c r="H12" s="435"/>
      <c r="I12" s="435"/>
      <c r="J12" s="435"/>
      <c r="K12" s="41" t="s">
        <v>24</v>
      </c>
      <c r="L12" s="435"/>
      <c r="M12" s="435"/>
      <c r="N12" s="435"/>
      <c r="O12" s="41" t="s">
        <v>24</v>
      </c>
      <c r="P12" s="435"/>
      <c r="Q12" s="435"/>
      <c r="R12" s="435"/>
      <c r="S12" s="41" t="s">
        <v>24</v>
      </c>
      <c r="T12" s="435">
        <v>2</v>
      </c>
      <c r="U12" s="435"/>
      <c r="V12" s="435"/>
      <c r="W12" s="41" t="s">
        <v>24</v>
      </c>
      <c r="X12" s="435"/>
      <c r="Y12" s="435"/>
      <c r="Z12" s="435"/>
      <c r="AA12" s="41" t="s">
        <v>24</v>
      </c>
      <c r="AB12" s="435"/>
      <c r="AC12" s="435"/>
      <c r="AD12" s="435"/>
      <c r="AE12" s="41" t="s">
        <v>24</v>
      </c>
      <c r="AF12" s="433">
        <f>SUM(H12,L12,P12,T12,X12,AB12)</f>
        <v>2</v>
      </c>
      <c r="AG12" s="434"/>
      <c r="AH12" s="434"/>
      <c r="AI12" s="31" t="s">
        <v>24</v>
      </c>
    </row>
    <row r="13" spans="1:35" ht="22.5" customHeight="1">
      <c r="A13" s="420"/>
      <c r="B13" s="421"/>
      <c r="C13" s="431"/>
      <c r="D13" s="431"/>
      <c r="E13" s="432"/>
      <c r="F13" s="441" t="s">
        <v>25</v>
      </c>
      <c r="G13" s="442"/>
      <c r="H13" s="436"/>
      <c r="I13" s="436"/>
      <c r="J13" s="436"/>
      <c r="K13" s="30" t="s">
        <v>24</v>
      </c>
      <c r="L13" s="436"/>
      <c r="M13" s="436"/>
      <c r="N13" s="436"/>
      <c r="O13" s="30" t="s">
        <v>24</v>
      </c>
      <c r="P13" s="436"/>
      <c r="Q13" s="436"/>
      <c r="R13" s="436"/>
      <c r="S13" s="30" t="s">
        <v>24</v>
      </c>
      <c r="T13" s="436">
        <v>15</v>
      </c>
      <c r="U13" s="436"/>
      <c r="V13" s="436"/>
      <c r="W13" s="30" t="s">
        <v>24</v>
      </c>
      <c r="X13" s="436"/>
      <c r="Y13" s="436"/>
      <c r="Z13" s="436"/>
      <c r="AA13" s="30" t="s">
        <v>24</v>
      </c>
      <c r="AB13" s="436"/>
      <c r="AC13" s="436"/>
      <c r="AD13" s="436"/>
      <c r="AE13" s="30" t="s">
        <v>24</v>
      </c>
      <c r="AF13" s="468">
        <f>SUM(H13,L13,P13,T13,X13,AB13)</f>
        <v>15</v>
      </c>
      <c r="AG13" s="469"/>
      <c r="AH13" s="469"/>
      <c r="AI13" s="32" t="s">
        <v>24</v>
      </c>
    </row>
    <row r="14" spans="1:35" ht="22.5" customHeight="1">
      <c r="A14" s="536" t="s">
        <v>26</v>
      </c>
      <c r="B14" s="537"/>
      <c r="C14" s="537"/>
      <c r="D14" s="537"/>
      <c r="E14" s="538"/>
      <c r="F14" s="489" t="s">
        <v>204</v>
      </c>
      <c r="G14" s="490"/>
      <c r="H14" s="490"/>
      <c r="I14" s="490"/>
      <c r="J14" s="490"/>
      <c r="K14" s="490"/>
      <c r="L14" s="490"/>
      <c r="M14" s="490"/>
      <c r="N14" s="490"/>
      <c r="O14" s="491"/>
      <c r="P14" s="501" t="s">
        <v>206</v>
      </c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3"/>
    </row>
    <row r="15" spans="1:35" ht="49.5" customHeight="1">
      <c r="A15" s="539"/>
      <c r="B15" s="540"/>
      <c r="C15" s="540"/>
      <c r="D15" s="540"/>
      <c r="E15" s="541"/>
      <c r="F15" s="524" t="s">
        <v>215</v>
      </c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6"/>
    </row>
    <row r="16" spans="1:35" ht="16.5" customHeight="1">
      <c r="A16" s="539"/>
      <c r="B16" s="540"/>
      <c r="C16" s="540"/>
      <c r="D16" s="540"/>
      <c r="E16" s="541"/>
      <c r="F16" s="527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9"/>
    </row>
    <row r="17" spans="1:35" ht="22.5" customHeight="1">
      <c r="A17" s="539"/>
      <c r="B17" s="540"/>
      <c r="C17" s="540"/>
      <c r="D17" s="540"/>
      <c r="E17" s="541"/>
      <c r="F17" s="527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9"/>
    </row>
    <row r="18" spans="1:35" ht="22.5" customHeight="1">
      <c r="A18" s="539"/>
      <c r="B18" s="540"/>
      <c r="C18" s="540"/>
      <c r="D18" s="540"/>
      <c r="E18" s="541"/>
      <c r="F18" s="527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9"/>
    </row>
    <row r="19" spans="1:35" ht="33" customHeight="1" thickBot="1">
      <c r="A19" s="542"/>
      <c r="B19" s="543"/>
      <c r="C19" s="543"/>
      <c r="D19" s="543"/>
      <c r="E19" s="544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2"/>
    </row>
    <row r="20" spans="1:35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376" t="s">
        <v>39</v>
      </c>
      <c r="B22" s="377"/>
      <c r="C22" s="373" t="s">
        <v>41</v>
      </c>
      <c r="D22" s="382"/>
      <c r="E22" s="382"/>
      <c r="F22" s="382"/>
      <c r="G22" s="382"/>
      <c r="H22" s="382"/>
      <c r="I22" s="382"/>
      <c r="J22" s="382"/>
      <c r="K22" s="373" t="s">
        <v>30</v>
      </c>
      <c r="L22" s="382"/>
      <c r="M22" s="382"/>
      <c r="N22" s="382"/>
      <c r="O22" s="385"/>
      <c r="P22" s="373" t="s">
        <v>42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5"/>
    </row>
    <row r="23" spans="1:35" ht="24.75" customHeight="1">
      <c r="A23" s="378"/>
      <c r="B23" s="379"/>
      <c r="C23" s="354" t="s">
        <v>223</v>
      </c>
      <c r="D23" s="355"/>
      <c r="E23" s="355"/>
      <c r="F23" s="355"/>
      <c r="G23" s="355"/>
      <c r="H23" s="355"/>
      <c r="I23" s="355"/>
      <c r="J23" s="356"/>
      <c r="K23" s="533">
        <v>2000000</v>
      </c>
      <c r="L23" s="534"/>
      <c r="M23" s="534"/>
      <c r="N23" s="534"/>
      <c r="O23" s="535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78"/>
      <c r="B24" s="379"/>
      <c r="C24" s="354" t="s">
        <v>10</v>
      </c>
      <c r="D24" s="355"/>
      <c r="E24" s="355"/>
      <c r="F24" s="355"/>
      <c r="G24" s="355"/>
      <c r="H24" s="355"/>
      <c r="I24" s="355"/>
      <c r="J24" s="356"/>
      <c r="K24" s="515" t="s">
        <v>208</v>
      </c>
      <c r="L24" s="516"/>
      <c r="M24" s="516"/>
      <c r="N24" s="516"/>
      <c r="O24" s="51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78"/>
      <c r="B25" s="379"/>
      <c r="C25" s="354" t="s">
        <v>29</v>
      </c>
      <c r="D25" s="355"/>
      <c r="E25" s="355"/>
      <c r="F25" s="355"/>
      <c r="G25" s="355"/>
      <c r="H25" s="355"/>
      <c r="I25" s="355"/>
      <c r="J25" s="356"/>
      <c r="K25" s="515" t="s">
        <v>208</v>
      </c>
      <c r="L25" s="516"/>
      <c r="M25" s="516"/>
      <c r="N25" s="516"/>
      <c r="O25" s="51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78"/>
      <c r="B26" s="379"/>
      <c r="C26" s="354" t="s">
        <v>11</v>
      </c>
      <c r="D26" s="355"/>
      <c r="E26" s="355"/>
      <c r="F26" s="355"/>
      <c r="G26" s="355"/>
      <c r="H26" s="355"/>
      <c r="I26" s="355"/>
      <c r="J26" s="356"/>
      <c r="K26" s="515"/>
      <c r="L26" s="516"/>
      <c r="M26" s="516"/>
      <c r="N26" s="516"/>
      <c r="O26" s="51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80"/>
      <c r="B27" s="381"/>
      <c r="C27" s="335" t="s">
        <v>49</v>
      </c>
      <c r="D27" s="336"/>
      <c r="E27" s="336"/>
      <c r="F27" s="336"/>
      <c r="G27" s="336"/>
      <c r="H27" s="336"/>
      <c r="I27" s="336"/>
      <c r="J27" s="337"/>
      <c r="K27" s="518">
        <f>SUM(K23:O26)</f>
        <v>2000000</v>
      </c>
      <c r="L27" s="519"/>
      <c r="M27" s="519"/>
      <c r="N27" s="519"/>
      <c r="O27" s="520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59" t="s">
        <v>40</v>
      </c>
      <c r="B28" s="360"/>
      <c r="C28" s="371" t="s">
        <v>43</v>
      </c>
      <c r="D28" s="371"/>
      <c r="E28" s="371"/>
      <c r="F28" s="371"/>
      <c r="G28" s="371" t="s">
        <v>44</v>
      </c>
      <c r="H28" s="371"/>
      <c r="I28" s="371"/>
      <c r="J28" s="371"/>
      <c r="K28" s="388" t="s">
        <v>9</v>
      </c>
      <c r="L28" s="389"/>
      <c r="M28" s="389"/>
      <c r="N28" s="389"/>
      <c r="O28" s="390"/>
      <c r="P28" s="348" t="s">
        <v>45</v>
      </c>
      <c r="Q28" s="349"/>
      <c r="R28" s="349"/>
      <c r="S28" s="349"/>
      <c r="T28" s="349"/>
      <c r="U28" s="349"/>
      <c r="V28" s="349"/>
      <c r="W28" s="349"/>
      <c r="X28" s="349"/>
      <c r="Y28" s="350"/>
      <c r="Z28" s="342" t="s">
        <v>46</v>
      </c>
      <c r="AA28" s="343"/>
      <c r="AB28" s="343"/>
      <c r="AC28" s="343"/>
      <c r="AD28" s="343"/>
      <c r="AE28" s="343"/>
      <c r="AF28" s="343"/>
      <c r="AG28" s="343"/>
      <c r="AH28" s="343"/>
      <c r="AI28" s="344"/>
    </row>
    <row r="29" spans="1:35" ht="19.5" customHeight="1">
      <c r="A29" s="361"/>
      <c r="B29" s="362"/>
      <c r="C29" s="372"/>
      <c r="D29" s="372"/>
      <c r="E29" s="372"/>
      <c r="F29" s="372"/>
      <c r="G29" s="372"/>
      <c r="H29" s="372"/>
      <c r="I29" s="372"/>
      <c r="J29" s="372"/>
      <c r="K29" s="391"/>
      <c r="L29" s="392"/>
      <c r="M29" s="392"/>
      <c r="N29" s="392"/>
      <c r="O29" s="393"/>
      <c r="P29" s="351" t="s">
        <v>12</v>
      </c>
      <c r="Q29" s="352"/>
      <c r="R29" s="352"/>
      <c r="S29" s="352"/>
      <c r="T29" s="352"/>
      <c r="U29" s="351" t="s">
        <v>56</v>
      </c>
      <c r="V29" s="352"/>
      <c r="W29" s="352"/>
      <c r="X29" s="352"/>
      <c r="Y29" s="353"/>
      <c r="Z29" s="345"/>
      <c r="AA29" s="346"/>
      <c r="AB29" s="346"/>
      <c r="AC29" s="346"/>
      <c r="AD29" s="346"/>
      <c r="AE29" s="346"/>
      <c r="AF29" s="346"/>
      <c r="AG29" s="346"/>
      <c r="AH29" s="346"/>
      <c r="AI29" s="347"/>
    </row>
    <row r="30" spans="1:35" ht="26.25" customHeight="1">
      <c r="A30" s="361"/>
      <c r="B30" s="362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23">
        <v>2000000</v>
      </c>
      <c r="L30" s="504"/>
      <c r="M30" s="504"/>
      <c r="N30" s="504"/>
      <c r="O30" s="505"/>
      <c r="P30" s="323">
        <v>2000000</v>
      </c>
      <c r="Q30" s="504"/>
      <c r="R30" s="504"/>
      <c r="S30" s="504"/>
      <c r="T30" s="505"/>
      <c r="U30" s="323">
        <f>K30-P30</f>
        <v>0</v>
      </c>
      <c r="V30" s="504"/>
      <c r="W30" s="504"/>
      <c r="X30" s="504"/>
      <c r="Y30" s="505"/>
      <c r="Z30" s="341" t="s">
        <v>219</v>
      </c>
      <c r="AA30" s="321"/>
      <c r="AB30" s="321"/>
      <c r="AC30" s="321"/>
      <c r="AD30" s="321"/>
      <c r="AE30" s="321"/>
      <c r="AF30" s="321"/>
      <c r="AG30" s="321"/>
      <c r="AH30" s="321"/>
      <c r="AI30" s="322"/>
    </row>
    <row r="31" spans="1:35" ht="21.75" customHeight="1">
      <c r="A31" s="361"/>
      <c r="B31" s="362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521"/>
      <c r="L31" s="504"/>
      <c r="M31" s="504"/>
      <c r="N31" s="504"/>
      <c r="O31" s="505"/>
      <c r="P31" s="521"/>
      <c r="Q31" s="504"/>
      <c r="R31" s="504"/>
      <c r="S31" s="504"/>
      <c r="T31" s="505"/>
      <c r="U31" s="323">
        <f aca="true" t="shared" si="0" ref="U31:U39">K31-P31</f>
        <v>0</v>
      </c>
      <c r="V31" s="504"/>
      <c r="W31" s="504"/>
      <c r="X31" s="504"/>
      <c r="Y31" s="505"/>
      <c r="Z31" s="320"/>
      <c r="AA31" s="321"/>
      <c r="AB31" s="321"/>
      <c r="AC31" s="321"/>
      <c r="AD31" s="321"/>
      <c r="AE31" s="321"/>
      <c r="AF31" s="321"/>
      <c r="AG31" s="321"/>
      <c r="AH31" s="321"/>
      <c r="AI31" s="322"/>
    </row>
    <row r="32" spans="1:35" ht="33" customHeight="1">
      <c r="A32" s="361"/>
      <c r="B32" s="362"/>
      <c r="C32" s="22"/>
      <c r="D32" s="21"/>
      <c r="E32" s="21"/>
      <c r="F32" s="25"/>
      <c r="G32" s="21" t="s">
        <v>2</v>
      </c>
      <c r="H32" s="21"/>
      <c r="I32" s="21"/>
      <c r="J32" s="25"/>
      <c r="K32" s="521"/>
      <c r="L32" s="504"/>
      <c r="M32" s="504"/>
      <c r="N32" s="504"/>
      <c r="O32" s="505"/>
      <c r="P32" s="521"/>
      <c r="Q32" s="504"/>
      <c r="R32" s="504"/>
      <c r="S32" s="504"/>
      <c r="T32" s="505"/>
      <c r="U32" s="323">
        <f t="shared" si="0"/>
        <v>0</v>
      </c>
      <c r="V32" s="504"/>
      <c r="W32" s="504"/>
      <c r="X32" s="504"/>
      <c r="Y32" s="505"/>
      <c r="Z32" s="341"/>
      <c r="AA32" s="321"/>
      <c r="AB32" s="321"/>
      <c r="AC32" s="321"/>
      <c r="AD32" s="321"/>
      <c r="AE32" s="321"/>
      <c r="AF32" s="321"/>
      <c r="AG32" s="321"/>
      <c r="AH32" s="321"/>
      <c r="AI32" s="322"/>
    </row>
    <row r="33" spans="1:35" ht="26.25" customHeight="1">
      <c r="A33" s="361"/>
      <c r="B33" s="362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521"/>
      <c r="L33" s="504"/>
      <c r="M33" s="504"/>
      <c r="N33" s="504"/>
      <c r="O33" s="505"/>
      <c r="P33" s="521"/>
      <c r="Q33" s="504"/>
      <c r="R33" s="504"/>
      <c r="S33" s="504"/>
      <c r="T33" s="505"/>
      <c r="U33" s="323">
        <f t="shared" si="0"/>
        <v>0</v>
      </c>
      <c r="V33" s="504"/>
      <c r="W33" s="504"/>
      <c r="X33" s="504"/>
      <c r="Y33" s="505"/>
      <c r="Z33" s="320"/>
      <c r="AA33" s="321"/>
      <c r="AB33" s="321"/>
      <c r="AC33" s="321"/>
      <c r="AD33" s="321"/>
      <c r="AE33" s="321"/>
      <c r="AF33" s="321"/>
      <c r="AG33" s="321"/>
      <c r="AH33" s="321"/>
      <c r="AI33" s="322"/>
    </row>
    <row r="34" spans="1:35" ht="26.25" customHeight="1">
      <c r="A34" s="361"/>
      <c r="B34" s="362"/>
      <c r="C34" s="22"/>
      <c r="D34" s="21"/>
      <c r="E34" s="21"/>
      <c r="F34" s="25"/>
      <c r="G34" s="21" t="s">
        <v>35</v>
      </c>
      <c r="H34" s="21"/>
      <c r="I34" s="21"/>
      <c r="J34" s="25"/>
      <c r="K34" s="521"/>
      <c r="L34" s="504"/>
      <c r="M34" s="504"/>
      <c r="N34" s="504"/>
      <c r="O34" s="505"/>
      <c r="P34" s="509"/>
      <c r="Q34" s="510"/>
      <c r="R34" s="510"/>
      <c r="S34" s="510"/>
      <c r="T34" s="511"/>
      <c r="U34" s="323"/>
      <c r="V34" s="504"/>
      <c r="W34" s="504"/>
      <c r="X34" s="504"/>
      <c r="Y34" s="505"/>
      <c r="Z34" s="320"/>
      <c r="AA34" s="321"/>
      <c r="AB34" s="321"/>
      <c r="AC34" s="321"/>
      <c r="AD34" s="321"/>
      <c r="AE34" s="321"/>
      <c r="AF34" s="321"/>
      <c r="AG34" s="321"/>
      <c r="AH34" s="321"/>
      <c r="AI34" s="322"/>
    </row>
    <row r="35" spans="1:35" ht="26.25" customHeight="1">
      <c r="A35" s="361"/>
      <c r="B35" s="362"/>
      <c r="C35" s="13" t="s">
        <v>33</v>
      </c>
      <c r="D35" s="14"/>
      <c r="E35" s="14"/>
      <c r="F35" s="26"/>
      <c r="G35" s="365" t="s">
        <v>38</v>
      </c>
      <c r="H35" s="366"/>
      <c r="I35" s="366"/>
      <c r="J35" s="367"/>
      <c r="K35" s="521"/>
      <c r="L35" s="504"/>
      <c r="M35" s="504"/>
      <c r="N35" s="504"/>
      <c r="O35" s="505"/>
      <c r="P35" s="521"/>
      <c r="Q35" s="504"/>
      <c r="R35" s="504"/>
      <c r="S35" s="504"/>
      <c r="T35" s="505"/>
      <c r="U35" s="323">
        <f t="shared" si="0"/>
        <v>0</v>
      </c>
      <c r="V35" s="504"/>
      <c r="W35" s="504"/>
      <c r="X35" s="504"/>
      <c r="Y35" s="505"/>
      <c r="Z35" s="320"/>
      <c r="AA35" s="321"/>
      <c r="AB35" s="321"/>
      <c r="AC35" s="321"/>
      <c r="AD35" s="321"/>
      <c r="AE35" s="321"/>
      <c r="AF35" s="321"/>
      <c r="AG35" s="321"/>
      <c r="AH35" s="321"/>
      <c r="AI35" s="322"/>
    </row>
    <row r="36" spans="1:35" ht="26.25" customHeight="1">
      <c r="A36" s="361"/>
      <c r="B36" s="362"/>
      <c r="C36" s="228"/>
      <c r="D36" s="229"/>
      <c r="E36" s="229"/>
      <c r="F36" s="230"/>
      <c r="G36" s="365" t="s">
        <v>171</v>
      </c>
      <c r="H36" s="366"/>
      <c r="I36" s="366"/>
      <c r="J36" s="367"/>
      <c r="K36" s="521"/>
      <c r="L36" s="504"/>
      <c r="M36" s="504"/>
      <c r="N36" s="504"/>
      <c r="O36" s="505"/>
      <c r="P36" s="509"/>
      <c r="Q36" s="510"/>
      <c r="R36" s="510"/>
      <c r="S36" s="510"/>
      <c r="T36" s="511"/>
      <c r="U36" s="323">
        <f>K36-P36</f>
        <v>0</v>
      </c>
      <c r="V36" s="504"/>
      <c r="W36" s="504"/>
      <c r="X36" s="504"/>
      <c r="Y36" s="505"/>
      <c r="Z36" s="320"/>
      <c r="AA36" s="321"/>
      <c r="AB36" s="321"/>
      <c r="AC36" s="321"/>
      <c r="AD36" s="321"/>
      <c r="AE36" s="321"/>
      <c r="AF36" s="321"/>
      <c r="AG36" s="321"/>
      <c r="AH36" s="321"/>
      <c r="AI36" s="322"/>
    </row>
    <row r="37" spans="1:35" ht="26.25" customHeight="1">
      <c r="A37" s="361"/>
      <c r="B37" s="362"/>
      <c r="C37" s="22"/>
      <c r="D37" s="21"/>
      <c r="E37" s="21"/>
      <c r="F37" s="25"/>
      <c r="G37" s="21" t="s">
        <v>172</v>
      </c>
      <c r="H37" s="21"/>
      <c r="I37" s="21"/>
      <c r="J37" s="25"/>
      <c r="K37" s="521"/>
      <c r="L37" s="504"/>
      <c r="M37" s="504"/>
      <c r="N37" s="504"/>
      <c r="O37" s="505"/>
      <c r="P37" s="521"/>
      <c r="Q37" s="504"/>
      <c r="R37" s="504"/>
      <c r="S37" s="504"/>
      <c r="T37" s="505"/>
      <c r="U37" s="323">
        <f t="shared" si="0"/>
        <v>0</v>
      </c>
      <c r="V37" s="504"/>
      <c r="W37" s="504"/>
      <c r="X37" s="504"/>
      <c r="Y37" s="505"/>
      <c r="Z37" s="320"/>
      <c r="AA37" s="321"/>
      <c r="AB37" s="321"/>
      <c r="AC37" s="321"/>
      <c r="AD37" s="321"/>
      <c r="AE37" s="321"/>
      <c r="AF37" s="321"/>
      <c r="AG37" s="321"/>
      <c r="AH37" s="321"/>
      <c r="AI37" s="322"/>
    </row>
    <row r="38" spans="1:35" ht="33.75" customHeight="1">
      <c r="A38" s="361"/>
      <c r="B38" s="362"/>
      <c r="C38" s="338" t="s">
        <v>37</v>
      </c>
      <c r="D38" s="339"/>
      <c r="E38" s="339"/>
      <c r="F38" s="340"/>
      <c r="G38" s="368" t="s">
        <v>36</v>
      </c>
      <c r="H38" s="369"/>
      <c r="I38" s="369"/>
      <c r="J38" s="370"/>
      <c r="K38" s="521"/>
      <c r="L38" s="504"/>
      <c r="M38" s="504"/>
      <c r="N38" s="504"/>
      <c r="O38" s="505"/>
      <c r="P38" s="521"/>
      <c r="Q38" s="504"/>
      <c r="R38" s="504"/>
      <c r="S38" s="504"/>
      <c r="T38" s="505"/>
      <c r="U38" s="323">
        <f t="shared" si="0"/>
        <v>0</v>
      </c>
      <c r="V38" s="504"/>
      <c r="W38" s="504"/>
      <c r="X38" s="504"/>
      <c r="Y38" s="505"/>
      <c r="Z38" s="341"/>
      <c r="AA38" s="321"/>
      <c r="AB38" s="321"/>
      <c r="AC38" s="321"/>
      <c r="AD38" s="321"/>
      <c r="AE38" s="321"/>
      <c r="AF38" s="321"/>
      <c r="AG38" s="321"/>
      <c r="AH38" s="321"/>
      <c r="AI38" s="322"/>
    </row>
    <row r="39" spans="1:35" ht="26.25" customHeight="1">
      <c r="A39" s="361"/>
      <c r="B39" s="362"/>
      <c r="C39" s="10" t="s">
        <v>11</v>
      </c>
      <c r="D39" s="11"/>
      <c r="E39" s="11"/>
      <c r="F39" s="12"/>
      <c r="G39" s="11"/>
      <c r="H39" s="11"/>
      <c r="I39" s="11"/>
      <c r="J39" s="12"/>
      <c r="K39" s="521"/>
      <c r="L39" s="504"/>
      <c r="M39" s="504"/>
      <c r="N39" s="504"/>
      <c r="O39" s="505"/>
      <c r="P39" s="509"/>
      <c r="Q39" s="510"/>
      <c r="R39" s="510"/>
      <c r="S39" s="510"/>
      <c r="T39" s="511"/>
      <c r="U39" s="323">
        <f t="shared" si="0"/>
        <v>0</v>
      </c>
      <c r="V39" s="504"/>
      <c r="W39" s="504"/>
      <c r="X39" s="504"/>
      <c r="Y39" s="505"/>
      <c r="Z39" s="320"/>
      <c r="AA39" s="321"/>
      <c r="AB39" s="321"/>
      <c r="AC39" s="321"/>
      <c r="AD39" s="321"/>
      <c r="AE39" s="321"/>
      <c r="AF39" s="321"/>
      <c r="AG39" s="321"/>
      <c r="AH39" s="321"/>
      <c r="AI39" s="322"/>
    </row>
    <row r="40" spans="1:35" ht="26.25" customHeight="1" thickBot="1">
      <c r="A40" s="363"/>
      <c r="B40" s="364"/>
      <c r="C40" s="335" t="s">
        <v>49</v>
      </c>
      <c r="D40" s="336"/>
      <c r="E40" s="336"/>
      <c r="F40" s="336"/>
      <c r="G40" s="336"/>
      <c r="H40" s="336"/>
      <c r="I40" s="336"/>
      <c r="J40" s="337"/>
      <c r="K40" s="518">
        <f>SUM(K30:O39)</f>
        <v>2000000</v>
      </c>
      <c r="L40" s="522"/>
      <c r="M40" s="522"/>
      <c r="N40" s="522"/>
      <c r="O40" s="523"/>
      <c r="P40" s="512">
        <f>SUM(P30:T39)</f>
        <v>2000000</v>
      </c>
      <c r="Q40" s="513"/>
      <c r="R40" s="513"/>
      <c r="S40" s="513"/>
      <c r="T40" s="514"/>
      <c r="U40" s="506">
        <f>SUM(U30:Y39)</f>
        <v>0</v>
      </c>
      <c r="V40" s="507"/>
      <c r="W40" s="507"/>
      <c r="X40" s="507"/>
      <c r="Y40" s="508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4">
    <mergeCell ref="A1:V1"/>
    <mergeCell ref="W1:AI2"/>
    <mergeCell ref="A2:V2"/>
    <mergeCell ref="A14:E19"/>
    <mergeCell ref="F14:O14"/>
    <mergeCell ref="P14:AI14"/>
    <mergeCell ref="X11:AA11"/>
    <mergeCell ref="F13:G13"/>
    <mergeCell ref="T12:V12"/>
    <mergeCell ref="T13:V13"/>
    <mergeCell ref="T11:W11"/>
    <mergeCell ref="X13:Z13"/>
    <mergeCell ref="AB12:AD12"/>
    <mergeCell ref="F7:AI7"/>
    <mergeCell ref="F8:AI8"/>
    <mergeCell ref="F9:AI9"/>
    <mergeCell ref="F10:AI10"/>
    <mergeCell ref="AF11:AI11"/>
    <mergeCell ref="AF12:AH12"/>
    <mergeCell ref="Z35:AI35"/>
    <mergeCell ref="Z39:AI39"/>
    <mergeCell ref="H11:K11"/>
    <mergeCell ref="H12:J12"/>
    <mergeCell ref="H13:J13"/>
    <mergeCell ref="L11:O11"/>
    <mergeCell ref="L12:N12"/>
    <mergeCell ref="L13:N13"/>
    <mergeCell ref="P12:R12"/>
    <mergeCell ref="P13:R13"/>
    <mergeCell ref="Z34:AI34"/>
    <mergeCell ref="P11:S11"/>
    <mergeCell ref="K22:O22"/>
    <mergeCell ref="C23:J23"/>
    <mergeCell ref="Z30:AI30"/>
    <mergeCell ref="Z31:AI31"/>
    <mergeCell ref="U29:Y29"/>
    <mergeCell ref="P28:Y28"/>
    <mergeCell ref="Z32:AI32"/>
    <mergeCell ref="Z33:AI33"/>
    <mergeCell ref="O4:AI4"/>
    <mergeCell ref="A6:E6"/>
    <mergeCell ref="AE6:AI6"/>
    <mergeCell ref="F5:AI5"/>
    <mergeCell ref="A5:E5"/>
    <mergeCell ref="F6:M6"/>
    <mergeCell ref="A4:E4"/>
    <mergeCell ref="F4:I4"/>
    <mergeCell ref="J4:N4"/>
    <mergeCell ref="N6:P6"/>
    <mergeCell ref="A9:B10"/>
    <mergeCell ref="C9:E9"/>
    <mergeCell ref="C10:E10"/>
    <mergeCell ref="C8:E8"/>
    <mergeCell ref="A7:B8"/>
    <mergeCell ref="C7:E7"/>
    <mergeCell ref="A11:E13"/>
    <mergeCell ref="F15:AI19"/>
    <mergeCell ref="C24:J24"/>
    <mergeCell ref="C25:J25"/>
    <mergeCell ref="K23:O23"/>
    <mergeCell ref="AB6:AD6"/>
    <mergeCell ref="AB11:AE11"/>
    <mergeCell ref="X12:Z12"/>
    <mergeCell ref="F12:G12"/>
    <mergeCell ref="AF13:AH13"/>
    <mergeCell ref="K40:O40"/>
    <mergeCell ref="A22:B27"/>
    <mergeCell ref="C22:J22"/>
    <mergeCell ref="C26:J26"/>
    <mergeCell ref="C27:J27"/>
    <mergeCell ref="A28:B40"/>
    <mergeCell ref="G35:J35"/>
    <mergeCell ref="G38:J38"/>
    <mergeCell ref="C28:F29"/>
    <mergeCell ref="C40:J40"/>
    <mergeCell ref="Z28:AI29"/>
    <mergeCell ref="K31:O31"/>
    <mergeCell ref="U30:Y30"/>
    <mergeCell ref="P29:T29"/>
    <mergeCell ref="K28:O29"/>
    <mergeCell ref="G28:J29"/>
    <mergeCell ref="C38:F38"/>
    <mergeCell ref="G36:J36"/>
    <mergeCell ref="K35:O35"/>
    <mergeCell ref="K33:O33"/>
    <mergeCell ref="P33:T33"/>
    <mergeCell ref="K32:O32"/>
    <mergeCell ref="P36:T36"/>
    <mergeCell ref="K39:O39"/>
    <mergeCell ref="K36:O36"/>
    <mergeCell ref="K24:O24"/>
    <mergeCell ref="K25:O25"/>
    <mergeCell ref="K37:O37"/>
    <mergeCell ref="K38:O38"/>
    <mergeCell ref="K34:O34"/>
    <mergeCell ref="U32:Y32"/>
    <mergeCell ref="U33:Y33"/>
    <mergeCell ref="U39:Y39"/>
    <mergeCell ref="P34:T34"/>
    <mergeCell ref="P35:T35"/>
    <mergeCell ref="P37:T37"/>
    <mergeCell ref="P38:T38"/>
    <mergeCell ref="U34:Y34"/>
    <mergeCell ref="U35:Y35"/>
    <mergeCell ref="P32:T32"/>
    <mergeCell ref="T6:AA6"/>
    <mergeCell ref="Q6:S6"/>
    <mergeCell ref="U31:Y31"/>
    <mergeCell ref="K26:O26"/>
    <mergeCell ref="K27:O27"/>
    <mergeCell ref="P22:AI22"/>
    <mergeCell ref="P30:T30"/>
    <mergeCell ref="P31:T31"/>
    <mergeCell ref="K30:O30"/>
    <mergeCell ref="AB13:AD13"/>
    <mergeCell ref="U36:Y36"/>
    <mergeCell ref="Z36:AI36"/>
    <mergeCell ref="U40:Y40"/>
    <mergeCell ref="P39:T39"/>
    <mergeCell ref="P40:T40"/>
    <mergeCell ref="Z37:AI37"/>
    <mergeCell ref="Z38:AI38"/>
    <mergeCell ref="U37:Y37"/>
    <mergeCell ref="U38:Y38"/>
  </mergeCells>
  <printOptions/>
  <pageMargins left="0.5905511811023623" right="0.3937007874015748" top="0.58" bottom="0.21" header="0.3937007874015748" footer="0.17"/>
  <pageSetup horizontalDpi="600" verticalDpi="600" orientation="portrait" paperSize="9" scale="92" r:id="rId2"/>
  <headerFooter alignWithMargins="0">
    <oddHeader>&amp;L(様式１－６）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85" zoomScalePageLayoutView="0" workbookViewId="0" topLeftCell="A13">
      <selection activeCell="L3" sqref="L3"/>
    </sheetView>
  </sheetViews>
  <sheetFormatPr defaultColWidth="9.00390625" defaultRowHeight="13.5"/>
  <cols>
    <col min="1" max="1" width="5.75390625" style="77" customWidth="1"/>
    <col min="2" max="2" width="4.75390625" style="77" customWidth="1"/>
    <col min="3" max="3" width="5.25390625" style="77" customWidth="1"/>
    <col min="4" max="4" width="7.625" style="77" customWidth="1"/>
    <col min="5" max="5" width="8.625" style="3" customWidth="1"/>
    <col min="6" max="6" width="2.75390625" style="77" customWidth="1"/>
    <col min="7" max="7" width="8.875" style="78" customWidth="1"/>
    <col min="8" max="8" width="23.50390625" style="77" customWidth="1"/>
    <col min="9" max="9" width="32.375" style="77" customWidth="1"/>
    <col min="10" max="11" width="6.875" style="77" customWidth="1"/>
    <col min="12" max="16384" width="9.00390625" style="76" customWidth="1"/>
  </cols>
  <sheetData>
    <row r="1" spans="1:11" ht="21" customHeight="1">
      <c r="A1" s="314" t="s">
        <v>170</v>
      </c>
      <c r="B1" s="314"/>
      <c r="C1" s="314"/>
      <c r="D1" s="314"/>
      <c r="E1" s="314"/>
      <c r="F1" s="314"/>
      <c r="G1" s="314"/>
      <c r="H1" s="314"/>
      <c r="I1" s="315" t="s">
        <v>202</v>
      </c>
      <c r="J1" s="315"/>
      <c r="K1" s="315"/>
    </row>
    <row r="2" spans="1:11" ht="21" customHeight="1">
      <c r="A2" s="316" t="s">
        <v>197</v>
      </c>
      <c r="B2" s="316"/>
      <c r="C2" s="316"/>
      <c r="D2" s="316"/>
      <c r="E2" s="316"/>
      <c r="F2" s="316"/>
      <c r="G2" s="316"/>
      <c r="H2" s="316"/>
      <c r="I2" s="315"/>
      <c r="J2" s="315"/>
      <c r="K2" s="315"/>
    </row>
    <row r="3" spans="1:1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ht="18.75">
      <c r="A4" s="319" t="s">
        <v>51</v>
      </c>
      <c r="B4" s="319"/>
      <c r="C4" s="319"/>
      <c r="D4" s="319"/>
      <c r="E4" s="319"/>
      <c r="F4" s="44"/>
      <c r="G4" s="44"/>
      <c r="H4" s="44"/>
      <c r="I4" s="44"/>
      <c r="J4" s="44"/>
      <c r="K4" s="44"/>
    </row>
    <row r="5" ht="18" customHeight="1" thickBot="1"/>
    <row r="6" spans="1:11" s="48" customFormat="1" ht="17.25" customHeight="1">
      <c r="A6" s="317" t="s">
        <v>50</v>
      </c>
      <c r="B6" s="303" t="s">
        <v>52</v>
      </c>
      <c r="C6" s="304"/>
      <c r="D6" s="309" t="s">
        <v>15</v>
      </c>
      <c r="E6" s="297" t="s">
        <v>53</v>
      </c>
      <c r="F6" s="298"/>
      <c r="G6" s="299"/>
      <c r="H6" s="309" t="s">
        <v>54</v>
      </c>
      <c r="I6" s="309" t="s">
        <v>55</v>
      </c>
      <c r="J6" s="293" t="s">
        <v>58</v>
      </c>
      <c r="K6" s="294"/>
    </row>
    <row r="7" spans="1:11" s="48" customFormat="1" ht="17.25" customHeight="1" thickBot="1">
      <c r="A7" s="318"/>
      <c r="B7" s="305"/>
      <c r="C7" s="306"/>
      <c r="D7" s="311"/>
      <c r="E7" s="300"/>
      <c r="F7" s="301"/>
      <c r="G7" s="302"/>
      <c r="H7" s="310"/>
      <c r="I7" s="311"/>
      <c r="J7" s="49" t="s">
        <v>1</v>
      </c>
      <c r="K7" s="50" t="s">
        <v>59</v>
      </c>
    </row>
    <row r="8" spans="1:11" s="48" customFormat="1" ht="45" customHeight="1">
      <c r="A8" s="51">
        <v>1</v>
      </c>
      <c r="B8" s="307"/>
      <c r="C8" s="308"/>
      <c r="D8" s="52"/>
      <c r="E8" s="79"/>
      <c r="F8" s="54"/>
      <c r="G8" s="80"/>
      <c r="H8" s="52"/>
      <c r="I8" s="52"/>
      <c r="J8" s="52"/>
      <c r="K8" s="56"/>
    </row>
    <row r="9" spans="1:11" s="48" customFormat="1" ht="45" customHeight="1">
      <c r="A9" s="57">
        <v>2</v>
      </c>
      <c r="B9" s="295"/>
      <c r="C9" s="296"/>
      <c r="D9" s="58"/>
      <c r="E9" s="63"/>
      <c r="F9" s="60"/>
      <c r="G9" s="64"/>
      <c r="H9" s="58"/>
      <c r="I9" s="58"/>
      <c r="J9" s="58"/>
      <c r="K9" s="62"/>
    </row>
    <row r="10" spans="1:11" s="48" customFormat="1" ht="45" customHeight="1">
      <c r="A10" s="57">
        <v>3</v>
      </c>
      <c r="B10" s="295"/>
      <c r="C10" s="296"/>
      <c r="D10" s="58"/>
      <c r="E10" s="63"/>
      <c r="F10" s="60"/>
      <c r="G10" s="64"/>
      <c r="H10" s="58"/>
      <c r="I10" s="58"/>
      <c r="J10" s="58"/>
      <c r="K10" s="62"/>
    </row>
    <row r="11" spans="1:11" s="48" customFormat="1" ht="45" customHeight="1">
      <c r="A11" s="57">
        <v>4</v>
      </c>
      <c r="B11" s="295"/>
      <c r="C11" s="296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95"/>
      <c r="C12" s="296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95"/>
      <c r="C13" s="296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95"/>
      <c r="C14" s="296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95"/>
      <c r="C15" s="296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95"/>
      <c r="C16" s="296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95"/>
      <c r="C17" s="296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95"/>
      <c r="C18" s="296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95"/>
      <c r="C19" s="296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95"/>
      <c r="C20" s="296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95"/>
      <c r="C21" s="296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95"/>
      <c r="C22" s="296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95"/>
      <c r="C23" s="296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95"/>
      <c r="C24" s="296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95"/>
      <c r="C25" s="296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95"/>
      <c r="C26" s="296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312"/>
      <c r="C27" s="313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2">
    <mergeCell ref="A1:H1"/>
    <mergeCell ref="I1:K2"/>
    <mergeCell ref="A2:H2"/>
    <mergeCell ref="B16:C16"/>
    <mergeCell ref="A4:B4"/>
    <mergeCell ref="C4:E4"/>
    <mergeCell ref="A6:A7"/>
    <mergeCell ref="J6:K6"/>
    <mergeCell ref="B12:C12"/>
    <mergeCell ref="E6:G7"/>
    <mergeCell ref="B9:C9"/>
    <mergeCell ref="B8:C8"/>
    <mergeCell ref="H6:H7"/>
    <mergeCell ref="D6:D7"/>
    <mergeCell ref="I6:I7"/>
    <mergeCell ref="B6:C7"/>
    <mergeCell ref="B23:C23"/>
    <mergeCell ref="B24:C24"/>
    <mergeCell ref="B20:C20"/>
    <mergeCell ref="B14:C14"/>
    <mergeCell ref="B15:C15"/>
    <mergeCell ref="B17:C17"/>
    <mergeCell ref="B27:C27"/>
    <mergeCell ref="B10:C10"/>
    <mergeCell ref="B11:C11"/>
    <mergeCell ref="B21:C21"/>
    <mergeCell ref="B22:C22"/>
    <mergeCell ref="B13:C13"/>
    <mergeCell ref="B26:C26"/>
    <mergeCell ref="B25:C25"/>
    <mergeCell ref="B18:C18"/>
    <mergeCell ref="B19:C19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85" zoomScalePageLayoutView="0" workbookViewId="0" topLeftCell="A1">
      <selection activeCell="E8" sqref="E8:G8"/>
    </sheetView>
  </sheetViews>
  <sheetFormatPr defaultColWidth="9.00390625" defaultRowHeight="13.5"/>
  <cols>
    <col min="1" max="1" width="5.75390625" style="72" customWidth="1"/>
    <col min="2" max="2" width="4.75390625" style="72" customWidth="1"/>
    <col min="3" max="3" width="5.25390625" style="72" customWidth="1"/>
    <col min="4" max="4" width="7.625" style="72" customWidth="1"/>
    <col min="5" max="5" width="8.625" style="73" customWidth="1"/>
    <col min="6" max="6" width="2.75390625" style="72" customWidth="1"/>
    <col min="7" max="7" width="8.875" style="74" customWidth="1"/>
    <col min="8" max="8" width="23.50390625" style="72" customWidth="1"/>
    <col min="9" max="9" width="32.375" style="72" customWidth="1"/>
    <col min="10" max="11" width="6.875" style="72" customWidth="1"/>
    <col min="12" max="16384" width="9.00390625" style="75" customWidth="1"/>
  </cols>
  <sheetData>
    <row r="1" spans="1:11" s="42" customFormat="1" ht="21" customHeight="1">
      <c r="A1" s="314" t="s">
        <v>170</v>
      </c>
      <c r="B1" s="314"/>
      <c r="C1" s="314"/>
      <c r="D1" s="314"/>
      <c r="E1" s="314"/>
      <c r="F1" s="314"/>
      <c r="G1" s="314"/>
      <c r="H1" s="314"/>
      <c r="I1" s="315" t="s">
        <v>202</v>
      </c>
      <c r="J1" s="315"/>
      <c r="K1" s="315"/>
    </row>
    <row r="2" spans="1:11" s="42" customFormat="1" ht="21" customHeight="1">
      <c r="A2" s="316" t="s">
        <v>197</v>
      </c>
      <c r="B2" s="316"/>
      <c r="C2" s="316"/>
      <c r="D2" s="316"/>
      <c r="E2" s="316"/>
      <c r="F2" s="316"/>
      <c r="G2" s="316"/>
      <c r="H2" s="316"/>
      <c r="I2" s="315"/>
      <c r="J2" s="315"/>
      <c r="K2" s="315"/>
    </row>
    <row r="3" spans="1:11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42" customFormat="1" ht="18.75">
      <c r="A4" s="319" t="s">
        <v>51</v>
      </c>
      <c r="B4" s="319"/>
      <c r="C4" s="319" t="s">
        <v>186</v>
      </c>
      <c r="D4" s="319"/>
      <c r="E4" s="319"/>
      <c r="F4" s="44"/>
      <c r="G4" s="44"/>
      <c r="H4" s="44"/>
      <c r="I4" s="44"/>
      <c r="J4" s="44"/>
      <c r="K4" s="44"/>
    </row>
    <row r="5" spans="1:11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>
      <c r="A6" s="317" t="s">
        <v>69</v>
      </c>
      <c r="B6" s="303" t="s">
        <v>52</v>
      </c>
      <c r="C6" s="304"/>
      <c r="D6" s="309" t="s">
        <v>15</v>
      </c>
      <c r="E6" s="297" t="s">
        <v>53</v>
      </c>
      <c r="F6" s="298"/>
      <c r="G6" s="299"/>
      <c r="H6" s="309" t="s">
        <v>54</v>
      </c>
      <c r="I6" s="309" t="s">
        <v>55</v>
      </c>
      <c r="J6" s="293" t="s">
        <v>67</v>
      </c>
      <c r="K6" s="294"/>
    </row>
    <row r="7" spans="1:11" s="48" customFormat="1" ht="17.25" customHeight="1" thickBot="1">
      <c r="A7" s="318"/>
      <c r="B7" s="305"/>
      <c r="C7" s="306"/>
      <c r="D7" s="311"/>
      <c r="E7" s="300"/>
      <c r="F7" s="301"/>
      <c r="G7" s="302"/>
      <c r="H7" s="310"/>
      <c r="I7" s="311"/>
      <c r="J7" s="49" t="s">
        <v>1</v>
      </c>
      <c r="K7" s="50" t="s">
        <v>68</v>
      </c>
    </row>
    <row r="8" spans="1:11" s="48" customFormat="1" ht="45" customHeight="1">
      <c r="A8" s="51">
        <v>1</v>
      </c>
      <c r="B8" s="307" t="s">
        <v>179</v>
      </c>
      <c r="C8" s="308"/>
      <c r="D8" s="52" t="s">
        <v>63</v>
      </c>
      <c r="E8" s="53">
        <v>42493</v>
      </c>
      <c r="F8" s="54" t="s">
        <v>57</v>
      </c>
      <c r="G8" s="55">
        <v>42495</v>
      </c>
      <c r="H8" s="52" t="s">
        <v>175</v>
      </c>
      <c r="I8" s="52" t="s">
        <v>184</v>
      </c>
      <c r="J8" s="52">
        <v>30</v>
      </c>
      <c r="K8" s="56">
        <v>30</v>
      </c>
    </row>
    <row r="9" spans="1:11" s="48" customFormat="1" ht="45" customHeight="1">
      <c r="A9" s="57">
        <v>2</v>
      </c>
      <c r="B9" s="295"/>
      <c r="C9" s="296"/>
      <c r="D9" s="58"/>
      <c r="E9" s="63"/>
      <c r="F9" s="60"/>
      <c r="G9" s="64"/>
      <c r="H9" s="58"/>
      <c r="I9" s="58"/>
      <c r="J9" s="58"/>
      <c r="K9" s="62"/>
    </row>
    <row r="10" spans="1:11" s="48" customFormat="1" ht="45" customHeight="1">
      <c r="A10" s="57">
        <v>3</v>
      </c>
      <c r="B10" s="295"/>
      <c r="C10" s="296"/>
      <c r="D10" s="58"/>
      <c r="E10" s="63"/>
      <c r="F10" s="60"/>
      <c r="G10" s="64"/>
      <c r="H10" s="58"/>
      <c r="I10" s="58"/>
      <c r="J10" s="58"/>
      <c r="K10" s="62"/>
    </row>
    <row r="11" spans="1:11" s="48" customFormat="1" ht="45" customHeight="1">
      <c r="A11" s="57">
        <v>4</v>
      </c>
      <c r="B11" s="295"/>
      <c r="C11" s="296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95"/>
      <c r="C12" s="296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95"/>
      <c r="C13" s="296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95"/>
      <c r="C14" s="296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95"/>
      <c r="C15" s="296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95"/>
      <c r="C16" s="296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95"/>
      <c r="C17" s="296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95"/>
      <c r="C18" s="296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95"/>
      <c r="C19" s="296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95"/>
      <c r="C20" s="296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95"/>
      <c r="C21" s="296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95"/>
      <c r="C22" s="296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95"/>
      <c r="C23" s="296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95"/>
      <c r="C24" s="296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95"/>
      <c r="C25" s="296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95"/>
      <c r="C26" s="296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312"/>
      <c r="C27" s="313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2">
    <mergeCell ref="I6:I7"/>
    <mergeCell ref="A1:H1"/>
    <mergeCell ref="I1:K2"/>
    <mergeCell ref="A2:H2"/>
    <mergeCell ref="B20:C20"/>
    <mergeCell ref="E6:G7"/>
    <mergeCell ref="J6:K6"/>
    <mergeCell ref="B17:C17"/>
    <mergeCell ref="B10:C10"/>
    <mergeCell ref="A4:B4"/>
    <mergeCell ref="B27:C27"/>
    <mergeCell ref="B21:C21"/>
    <mergeCell ref="B23:C23"/>
    <mergeCell ref="B24:C24"/>
    <mergeCell ref="B26:C26"/>
    <mergeCell ref="B22:C22"/>
    <mergeCell ref="B25:C25"/>
    <mergeCell ref="C4:E4"/>
    <mergeCell ref="B18:C18"/>
    <mergeCell ref="B19:C19"/>
    <mergeCell ref="B9:C9"/>
    <mergeCell ref="A6:A7"/>
    <mergeCell ref="B13:C13"/>
    <mergeCell ref="B11:C11"/>
    <mergeCell ref="B12:C12"/>
    <mergeCell ref="D6:D7"/>
    <mergeCell ref="H6:H7"/>
    <mergeCell ref="B14:C14"/>
    <mergeCell ref="B15:C15"/>
    <mergeCell ref="B16:C16"/>
    <mergeCell ref="B8:C8"/>
    <mergeCell ref="B6:C7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2"/>
  <headerFooter alignWithMargins="0">
    <oddHeader>&amp;L&amp;12(様式１－４）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9">
      <selection activeCell="C6" sqref="C6:J6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77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</row>
    <row r="2" spans="1:33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376" t="s">
        <v>39</v>
      </c>
      <c r="B5" s="377"/>
      <c r="C5" s="373" t="s">
        <v>41</v>
      </c>
      <c r="D5" s="382"/>
      <c r="E5" s="382"/>
      <c r="F5" s="382"/>
      <c r="G5" s="382"/>
      <c r="H5" s="382"/>
      <c r="I5" s="382"/>
      <c r="J5" s="382"/>
      <c r="K5" s="373" t="s">
        <v>30</v>
      </c>
      <c r="L5" s="382"/>
      <c r="M5" s="382"/>
      <c r="N5" s="382"/>
      <c r="O5" s="385"/>
      <c r="P5" s="373" t="s">
        <v>42</v>
      </c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5"/>
    </row>
    <row r="6" spans="1:33" ht="37.5" customHeight="1">
      <c r="A6" s="378"/>
      <c r="B6" s="379"/>
      <c r="C6" s="354" t="s">
        <v>223</v>
      </c>
      <c r="D6" s="355"/>
      <c r="E6" s="355"/>
      <c r="F6" s="355"/>
      <c r="G6" s="355"/>
      <c r="H6" s="355"/>
      <c r="I6" s="355"/>
      <c r="J6" s="356"/>
      <c r="K6" s="323">
        <f>P23</f>
        <v>0</v>
      </c>
      <c r="L6" s="357"/>
      <c r="M6" s="357"/>
      <c r="N6" s="357"/>
      <c r="O6" s="358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78"/>
      <c r="B7" s="379"/>
      <c r="C7" s="354" t="s">
        <v>10</v>
      </c>
      <c r="D7" s="355"/>
      <c r="E7" s="355"/>
      <c r="F7" s="355"/>
      <c r="G7" s="355"/>
      <c r="H7" s="355"/>
      <c r="I7" s="355"/>
      <c r="J7" s="356"/>
      <c r="K7" s="323"/>
      <c r="L7" s="357"/>
      <c r="M7" s="357"/>
      <c r="N7" s="357"/>
      <c r="O7" s="358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78"/>
      <c r="B8" s="379"/>
      <c r="C8" s="354" t="s">
        <v>29</v>
      </c>
      <c r="D8" s="355"/>
      <c r="E8" s="355"/>
      <c r="F8" s="355"/>
      <c r="G8" s="355"/>
      <c r="H8" s="355"/>
      <c r="I8" s="355"/>
      <c r="J8" s="356"/>
      <c r="K8" s="323"/>
      <c r="L8" s="357"/>
      <c r="M8" s="357"/>
      <c r="N8" s="357"/>
      <c r="O8" s="358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78"/>
      <c r="B9" s="379"/>
      <c r="C9" s="354" t="s">
        <v>11</v>
      </c>
      <c r="D9" s="355"/>
      <c r="E9" s="355"/>
      <c r="F9" s="355"/>
      <c r="G9" s="355"/>
      <c r="H9" s="355"/>
      <c r="I9" s="355"/>
      <c r="J9" s="356"/>
      <c r="K9" s="323"/>
      <c r="L9" s="357"/>
      <c r="M9" s="357"/>
      <c r="N9" s="357"/>
      <c r="O9" s="358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80"/>
      <c r="B10" s="381"/>
      <c r="C10" s="335" t="s">
        <v>49</v>
      </c>
      <c r="D10" s="336"/>
      <c r="E10" s="336"/>
      <c r="F10" s="336"/>
      <c r="G10" s="336"/>
      <c r="H10" s="336"/>
      <c r="I10" s="336"/>
      <c r="J10" s="337"/>
      <c r="K10" s="326">
        <f>SUM(K6:O9)</f>
        <v>0</v>
      </c>
      <c r="L10" s="383"/>
      <c r="M10" s="383"/>
      <c r="N10" s="383"/>
      <c r="O10" s="384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59" t="s">
        <v>40</v>
      </c>
      <c r="B11" s="360"/>
      <c r="C11" s="371" t="s">
        <v>43</v>
      </c>
      <c r="D11" s="371"/>
      <c r="E11" s="371"/>
      <c r="F11" s="371"/>
      <c r="G11" s="371" t="s">
        <v>44</v>
      </c>
      <c r="H11" s="371"/>
      <c r="I11" s="371"/>
      <c r="J11" s="371"/>
      <c r="K11" s="388" t="s">
        <v>9</v>
      </c>
      <c r="L11" s="389"/>
      <c r="M11" s="389"/>
      <c r="N11" s="389"/>
      <c r="O11" s="390"/>
      <c r="P11" s="348" t="s">
        <v>45</v>
      </c>
      <c r="Q11" s="349"/>
      <c r="R11" s="349"/>
      <c r="S11" s="349"/>
      <c r="T11" s="349"/>
      <c r="U11" s="349"/>
      <c r="V11" s="349"/>
      <c r="W11" s="349"/>
      <c r="X11" s="349"/>
      <c r="Y11" s="350"/>
      <c r="Z11" s="342" t="s">
        <v>66</v>
      </c>
      <c r="AA11" s="343"/>
      <c r="AB11" s="343"/>
      <c r="AC11" s="343"/>
      <c r="AD11" s="343"/>
      <c r="AE11" s="343"/>
      <c r="AF11" s="343"/>
      <c r="AG11" s="344"/>
    </row>
    <row r="12" spans="1:33" ht="37.5" customHeight="1">
      <c r="A12" s="361"/>
      <c r="B12" s="362"/>
      <c r="C12" s="372"/>
      <c r="D12" s="372"/>
      <c r="E12" s="372"/>
      <c r="F12" s="372"/>
      <c r="G12" s="372"/>
      <c r="H12" s="372"/>
      <c r="I12" s="372"/>
      <c r="J12" s="372"/>
      <c r="K12" s="391"/>
      <c r="L12" s="392"/>
      <c r="M12" s="392"/>
      <c r="N12" s="392"/>
      <c r="O12" s="393"/>
      <c r="P12" s="351" t="s">
        <v>12</v>
      </c>
      <c r="Q12" s="352"/>
      <c r="R12" s="352"/>
      <c r="S12" s="352"/>
      <c r="T12" s="352"/>
      <c r="U12" s="351" t="s">
        <v>56</v>
      </c>
      <c r="V12" s="352"/>
      <c r="W12" s="352"/>
      <c r="X12" s="352"/>
      <c r="Y12" s="353"/>
      <c r="Z12" s="345"/>
      <c r="AA12" s="346"/>
      <c r="AB12" s="346"/>
      <c r="AC12" s="346"/>
      <c r="AD12" s="346"/>
      <c r="AE12" s="346"/>
      <c r="AF12" s="346"/>
      <c r="AG12" s="347"/>
    </row>
    <row r="13" spans="1:33" ht="37.5" customHeight="1">
      <c r="A13" s="361"/>
      <c r="B13" s="362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323"/>
      <c r="L13" s="324"/>
      <c r="M13" s="324"/>
      <c r="N13" s="324"/>
      <c r="O13" s="325"/>
      <c r="P13" s="323"/>
      <c r="Q13" s="324"/>
      <c r="R13" s="324"/>
      <c r="S13" s="324"/>
      <c r="T13" s="325"/>
      <c r="U13" s="323">
        <f aca="true" t="shared" si="0" ref="U13:U22">K13-P13</f>
        <v>0</v>
      </c>
      <c r="V13" s="324"/>
      <c r="W13" s="324"/>
      <c r="X13" s="324"/>
      <c r="Y13" s="325"/>
      <c r="Z13" s="320"/>
      <c r="AA13" s="321"/>
      <c r="AB13" s="321"/>
      <c r="AC13" s="321"/>
      <c r="AD13" s="321"/>
      <c r="AE13" s="321"/>
      <c r="AF13" s="321"/>
      <c r="AG13" s="322"/>
    </row>
    <row r="14" spans="1:33" ht="37.5" customHeight="1">
      <c r="A14" s="361"/>
      <c r="B14" s="362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323"/>
      <c r="L14" s="324"/>
      <c r="M14" s="324"/>
      <c r="N14" s="324"/>
      <c r="O14" s="325"/>
      <c r="P14" s="323"/>
      <c r="Q14" s="324"/>
      <c r="R14" s="324"/>
      <c r="S14" s="324"/>
      <c r="T14" s="325"/>
      <c r="U14" s="323">
        <f t="shared" si="0"/>
        <v>0</v>
      </c>
      <c r="V14" s="324"/>
      <c r="W14" s="324"/>
      <c r="X14" s="324"/>
      <c r="Y14" s="325"/>
      <c r="Z14" s="341"/>
      <c r="AA14" s="321"/>
      <c r="AB14" s="321"/>
      <c r="AC14" s="321"/>
      <c r="AD14" s="321"/>
      <c r="AE14" s="321"/>
      <c r="AF14" s="321"/>
      <c r="AG14" s="322"/>
    </row>
    <row r="15" spans="1:33" ht="37.5" customHeight="1">
      <c r="A15" s="361"/>
      <c r="B15" s="362"/>
      <c r="C15" s="22"/>
      <c r="D15" s="21"/>
      <c r="E15" s="21"/>
      <c r="F15" s="25"/>
      <c r="G15" s="21" t="s">
        <v>2</v>
      </c>
      <c r="H15" s="21"/>
      <c r="I15" s="21"/>
      <c r="J15" s="25"/>
      <c r="K15" s="323"/>
      <c r="L15" s="324"/>
      <c r="M15" s="324"/>
      <c r="N15" s="324"/>
      <c r="O15" s="325"/>
      <c r="P15" s="323"/>
      <c r="Q15" s="324"/>
      <c r="R15" s="324"/>
      <c r="S15" s="324"/>
      <c r="T15" s="325"/>
      <c r="U15" s="323">
        <f t="shared" si="0"/>
        <v>0</v>
      </c>
      <c r="V15" s="324"/>
      <c r="W15" s="324"/>
      <c r="X15" s="324"/>
      <c r="Y15" s="325"/>
      <c r="Z15" s="341"/>
      <c r="AA15" s="321"/>
      <c r="AB15" s="321"/>
      <c r="AC15" s="321"/>
      <c r="AD15" s="321"/>
      <c r="AE15" s="321"/>
      <c r="AF15" s="321"/>
      <c r="AG15" s="322"/>
    </row>
    <row r="16" spans="1:33" ht="37.5" customHeight="1">
      <c r="A16" s="361"/>
      <c r="B16" s="362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323"/>
      <c r="L16" s="324"/>
      <c r="M16" s="324"/>
      <c r="N16" s="324"/>
      <c r="O16" s="325"/>
      <c r="P16" s="323"/>
      <c r="Q16" s="324"/>
      <c r="R16" s="324"/>
      <c r="S16" s="324"/>
      <c r="T16" s="325"/>
      <c r="U16" s="323">
        <f t="shared" si="0"/>
        <v>0</v>
      </c>
      <c r="V16" s="324"/>
      <c r="W16" s="324"/>
      <c r="X16" s="324"/>
      <c r="Y16" s="325"/>
      <c r="Z16" s="320"/>
      <c r="AA16" s="321"/>
      <c r="AB16" s="321"/>
      <c r="AC16" s="321"/>
      <c r="AD16" s="321"/>
      <c r="AE16" s="321"/>
      <c r="AF16" s="321"/>
      <c r="AG16" s="322"/>
    </row>
    <row r="17" spans="1:33" ht="37.5" customHeight="1">
      <c r="A17" s="361"/>
      <c r="B17" s="362"/>
      <c r="C17" s="22"/>
      <c r="D17" s="21"/>
      <c r="E17" s="21"/>
      <c r="F17" s="25"/>
      <c r="G17" s="21" t="s">
        <v>35</v>
      </c>
      <c r="H17" s="21"/>
      <c r="I17" s="21"/>
      <c r="J17" s="25"/>
      <c r="K17" s="323"/>
      <c r="L17" s="324"/>
      <c r="M17" s="324"/>
      <c r="N17" s="324"/>
      <c r="O17" s="325"/>
      <c r="P17" s="332"/>
      <c r="Q17" s="333"/>
      <c r="R17" s="333"/>
      <c r="S17" s="333"/>
      <c r="T17" s="334"/>
      <c r="U17" s="323">
        <f t="shared" si="0"/>
        <v>0</v>
      </c>
      <c r="V17" s="324"/>
      <c r="W17" s="324"/>
      <c r="X17" s="324"/>
      <c r="Y17" s="325"/>
      <c r="Z17" s="320"/>
      <c r="AA17" s="321"/>
      <c r="AB17" s="321"/>
      <c r="AC17" s="321"/>
      <c r="AD17" s="321"/>
      <c r="AE17" s="321"/>
      <c r="AF17" s="321"/>
      <c r="AG17" s="322"/>
    </row>
    <row r="18" spans="1:33" ht="37.5" customHeight="1">
      <c r="A18" s="361"/>
      <c r="B18" s="362"/>
      <c r="C18" s="13" t="s">
        <v>33</v>
      </c>
      <c r="D18" s="14"/>
      <c r="E18" s="14"/>
      <c r="F18" s="26"/>
      <c r="G18" s="365" t="s">
        <v>38</v>
      </c>
      <c r="H18" s="366"/>
      <c r="I18" s="366"/>
      <c r="J18" s="367"/>
      <c r="K18" s="323"/>
      <c r="L18" s="324"/>
      <c r="M18" s="324"/>
      <c r="N18" s="324"/>
      <c r="O18" s="325"/>
      <c r="P18" s="323"/>
      <c r="Q18" s="324"/>
      <c r="R18" s="324"/>
      <c r="S18" s="324"/>
      <c r="T18" s="325"/>
      <c r="U18" s="323">
        <f t="shared" si="0"/>
        <v>0</v>
      </c>
      <c r="V18" s="324"/>
      <c r="W18" s="324"/>
      <c r="X18" s="324"/>
      <c r="Y18" s="325"/>
      <c r="Z18" s="320"/>
      <c r="AA18" s="321"/>
      <c r="AB18" s="321"/>
      <c r="AC18" s="321"/>
      <c r="AD18" s="321"/>
      <c r="AE18" s="321"/>
      <c r="AF18" s="321"/>
      <c r="AG18" s="322"/>
    </row>
    <row r="19" spans="1:33" ht="37.5" customHeight="1">
      <c r="A19" s="361"/>
      <c r="B19" s="362"/>
      <c r="C19" s="228"/>
      <c r="D19" s="229"/>
      <c r="E19" s="229"/>
      <c r="F19" s="230"/>
      <c r="G19" s="365" t="s">
        <v>171</v>
      </c>
      <c r="H19" s="366"/>
      <c r="I19" s="366"/>
      <c r="J19" s="367"/>
      <c r="K19" s="323"/>
      <c r="L19" s="324"/>
      <c r="M19" s="324"/>
      <c r="N19" s="324"/>
      <c r="O19" s="325"/>
      <c r="P19" s="332"/>
      <c r="Q19" s="333"/>
      <c r="R19" s="333"/>
      <c r="S19" s="333"/>
      <c r="T19" s="334"/>
      <c r="U19" s="323">
        <f>K19-P19</f>
        <v>0</v>
      </c>
      <c r="V19" s="324"/>
      <c r="W19" s="324"/>
      <c r="X19" s="324"/>
      <c r="Y19" s="325"/>
      <c r="Z19" s="320"/>
      <c r="AA19" s="321"/>
      <c r="AB19" s="321"/>
      <c r="AC19" s="321"/>
      <c r="AD19" s="321"/>
      <c r="AE19" s="321"/>
      <c r="AF19" s="321"/>
      <c r="AG19" s="322"/>
    </row>
    <row r="20" spans="1:33" ht="37.5" customHeight="1">
      <c r="A20" s="361"/>
      <c r="B20" s="362"/>
      <c r="C20" s="22"/>
      <c r="D20" s="21"/>
      <c r="E20" s="21"/>
      <c r="F20" s="25"/>
      <c r="G20" s="21" t="s">
        <v>172</v>
      </c>
      <c r="H20" s="21"/>
      <c r="I20" s="21"/>
      <c r="J20" s="25"/>
      <c r="K20" s="323"/>
      <c r="L20" s="324"/>
      <c r="M20" s="324"/>
      <c r="N20" s="324"/>
      <c r="O20" s="325"/>
      <c r="P20" s="323"/>
      <c r="Q20" s="324"/>
      <c r="R20" s="324"/>
      <c r="S20" s="324"/>
      <c r="T20" s="325"/>
      <c r="U20" s="323">
        <f t="shared" si="0"/>
        <v>0</v>
      </c>
      <c r="V20" s="324"/>
      <c r="W20" s="324"/>
      <c r="X20" s="324"/>
      <c r="Y20" s="325"/>
      <c r="Z20" s="320"/>
      <c r="AA20" s="321"/>
      <c r="AB20" s="321"/>
      <c r="AC20" s="321"/>
      <c r="AD20" s="321"/>
      <c r="AE20" s="321"/>
      <c r="AF20" s="321"/>
      <c r="AG20" s="322"/>
    </row>
    <row r="21" spans="1:33" ht="37.5" customHeight="1">
      <c r="A21" s="361"/>
      <c r="B21" s="362"/>
      <c r="C21" s="338" t="s">
        <v>37</v>
      </c>
      <c r="D21" s="339"/>
      <c r="E21" s="339"/>
      <c r="F21" s="340"/>
      <c r="G21" s="368" t="s">
        <v>36</v>
      </c>
      <c r="H21" s="369"/>
      <c r="I21" s="369"/>
      <c r="J21" s="370"/>
      <c r="K21" s="323"/>
      <c r="L21" s="324"/>
      <c r="M21" s="324"/>
      <c r="N21" s="324"/>
      <c r="O21" s="325"/>
      <c r="P21" s="323"/>
      <c r="Q21" s="324"/>
      <c r="R21" s="324"/>
      <c r="S21" s="324"/>
      <c r="T21" s="325"/>
      <c r="U21" s="323">
        <f t="shared" si="0"/>
        <v>0</v>
      </c>
      <c r="V21" s="324"/>
      <c r="W21" s="324"/>
      <c r="X21" s="324"/>
      <c r="Y21" s="325"/>
      <c r="Z21" s="341"/>
      <c r="AA21" s="321"/>
      <c r="AB21" s="321"/>
      <c r="AC21" s="321"/>
      <c r="AD21" s="321"/>
      <c r="AE21" s="321"/>
      <c r="AF21" s="321"/>
      <c r="AG21" s="322"/>
    </row>
    <row r="22" spans="1:33" ht="37.5" customHeight="1">
      <c r="A22" s="361"/>
      <c r="B22" s="362"/>
      <c r="C22" s="10" t="s">
        <v>11</v>
      </c>
      <c r="D22" s="11"/>
      <c r="E22" s="11"/>
      <c r="F22" s="12"/>
      <c r="G22" s="11"/>
      <c r="H22" s="11"/>
      <c r="I22" s="11"/>
      <c r="J22" s="12"/>
      <c r="K22" s="323"/>
      <c r="L22" s="324"/>
      <c r="M22" s="324"/>
      <c r="N22" s="324"/>
      <c r="O22" s="325"/>
      <c r="P22" s="332"/>
      <c r="Q22" s="333"/>
      <c r="R22" s="333"/>
      <c r="S22" s="333"/>
      <c r="T22" s="334"/>
      <c r="U22" s="323">
        <f t="shared" si="0"/>
        <v>0</v>
      </c>
      <c r="V22" s="324"/>
      <c r="W22" s="324"/>
      <c r="X22" s="324"/>
      <c r="Y22" s="325"/>
      <c r="Z22" s="320"/>
      <c r="AA22" s="321"/>
      <c r="AB22" s="321"/>
      <c r="AC22" s="321"/>
      <c r="AD22" s="321"/>
      <c r="AE22" s="321"/>
      <c r="AF22" s="321"/>
      <c r="AG22" s="322"/>
    </row>
    <row r="23" spans="1:33" ht="37.5" customHeight="1" thickBot="1">
      <c r="A23" s="363"/>
      <c r="B23" s="364"/>
      <c r="C23" s="335" t="s">
        <v>49</v>
      </c>
      <c r="D23" s="336"/>
      <c r="E23" s="336"/>
      <c r="F23" s="336"/>
      <c r="G23" s="336"/>
      <c r="H23" s="336"/>
      <c r="I23" s="336"/>
      <c r="J23" s="337"/>
      <c r="K23" s="326">
        <f>SUM(K13:O22)</f>
        <v>0</v>
      </c>
      <c r="L23" s="327"/>
      <c r="M23" s="327"/>
      <c r="N23" s="327"/>
      <c r="O23" s="328"/>
      <c r="P23" s="326">
        <f>SUM(P13:T22)</f>
        <v>0</v>
      </c>
      <c r="Q23" s="327"/>
      <c r="R23" s="327"/>
      <c r="S23" s="327"/>
      <c r="T23" s="328"/>
      <c r="U23" s="326">
        <f>SUM(U13:Y22)</f>
        <v>0</v>
      </c>
      <c r="V23" s="327"/>
      <c r="W23" s="327"/>
      <c r="X23" s="327"/>
      <c r="Y23" s="328"/>
      <c r="Z23" s="28"/>
      <c r="AA23" s="29"/>
      <c r="AB23" s="15"/>
      <c r="AC23" s="38"/>
      <c r="AD23" s="27"/>
      <c r="AE23" s="27"/>
      <c r="AF23" s="15"/>
      <c r="AG23" s="39"/>
    </row>
    <row r="25" ht="13.5">
      <c r="N25" s="8"/>
    </row>
  </sheetData>
  <sheetProtection/>
  <mergeCells count="73">
    <mergeCell ref="A1:V1"/>
    <mergeCell ref="W1:AG2"/>
    <mergeCell ref="A2:V2"/>
    <mergeCell ref="U22:Y22"/>
    <mergeCell ref="U13:Y13"/>
    <mergeCell ref="U14:Y14"/>
    <mergeCell ref="U16:Y16"/>
    <mergeCell ref="C21:F21"/>
    <mergeCell ref="A11:B23"/>
    <mergeCell ref="G18:J18"/>
    <mergeCell ref="C23:J23"/>
    <mergeCell ref="K9:O9"/>
    <mergeCell ref="K10:O10"/>
    <mergeCell ref="P23:T23"/>
    <mergeCell ref="U20:Y20"/>
    <mergeCell ref="U21:Y21"/>
    <mergeCell ref="P16:T16"/>
    <mergeCell ref="K22:O22"/>
    <mergeCell ref="K23:O23"/>
    <mergeCell ref="K21:O21"/>
    <mergeCell ref="U23:Y23"/>
    <mergeCell ref="U18:Y18"/>
    <mergeCell ref="P18:T18"/>
    <mergeCell ref="P20:T20"/>
    <mergeCell ref="K18:O18"/>
    <mergeCell ref="P21:T21"/>
    <mergeCell ref="G21:J21"/>
    <mergeCell ref="C11:F12"/>
    <mergeCell ref="G11:J12"/>
    <mergeCell ref="P5:AG5"/>
    <mergeCell ref="K6:O6"/>
    <mergeCell ref="P12:T12"/>
    <mergeCell ref="K20:O20"/>
    <mergeCell ref="Z13:AG13"/>
    <mergeCell ref="U12:Y12"/>
    <mergeCell ref="P11:Y11"/>
    <mergeCell ref="K17:O17"/>
    <mergeCell ref="P22:T22"/>
    <mergeCell ref="K15:O15"/>
    <mergeCell ref="K16:O16"/>
    <mergeCell ref="K19:O19"/>
    <mergeCell ref="P19:T19"/>
    <mergeCell ref="P15:T15"/>
    <mergeCell ref="K14:O14"/>
    <mergeCell ref="Z22:AG22"/>
    <mergeCell ref="Z16:AG16"/>
    <mergeCell ref="Z17:AG17"/>
    <mergeCell ref="Z18:AG18"/>
    <mergeCell ref="Z20:AG20"/>
    <mergeCell ref="U19:Y19"/>
    <mergeCell ref="Z19:AG19"/>
    <mergeCell ref="U17:Y17"/>
    <mergeCell ref="P17:T17"/>
    <mergeCell ref="G19:J19"/>
    <mergeCell ref="K7:O7"/>
    <mergeCell ref="Z14:AG14"/>
    <mergeCell ref="Z15:AG15"/>
    <mergeCell ref="P13:T13"/>
    <mergeCell ref="P14:T14"/>
    <mergeCell ref="K11:O12"/>
    <mergeCell ref="U15:Y15"/>
    <mergeCell ref="Z11:AG12"/>
    <mergeCell ref="K13:O13"/>
    <mergeCell ref="C10:J10"/>
    <mergeCell ref="Z21:AG21"/>
    <mergeCell ref="A5:B10"/>
    <mergeCell ref="C5:J5"/>
    <mergeCell ref="K5:O5"/>
    <mergeCell ref="C6:J6"/>
    <mergeCell ref="C7:J7"/>
    <mergeCell ref="C8:J8"/>
    <mergeCell ref="C9:J9"/>
    <mergeCell ref="K8:O8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&amp;L(様式１－５）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C6" sqref="C6:J6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77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</row>
    <row r="2" spans="1:33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20" t="s">
        <v>31</v>
      </c>
    </row>
    <row r="5" spans="1:33" ht="37.5" customHeight="1">
      <c r="A5" s="376" t="s">
        <v>39</v>
      </c>
      <c r="B5" s="377"/>
      <c r="C5" s="373" t="s">
        <v>41</v>
      </c>
      <c r="D5" s="382"/>
      <c r="E5" s="382"/>
      <c r="F5" s="382"/>
      <c r="G5" s="382"/>
      <c r="H5" s="382"/>
      <c r="I5" s="382"/>
      <c r="J5" s="382"/>
      <c r="K5" s="373" t="s">
        <v>30</v>
      </c>
      <c r="L5" s="382"/>
      <c r="M5" s="382"/>
      <c r="N5" s="382"/>
      <c r="O5" s="385"/>
      <c r="P5" s="373" t="s">
        <v>42</v>
      </c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5"/>
    </row>
    <row r="6" spans="1:33" ht="37.5" customHeight="1">
      <c r="A6" s="378"/>
      <c r="B6" s="379"/>
      <c r="C6" s="354" t="s">
        <v>223</v>
      </c>
      <c r="D6" s="355"/>
      <c r="E6" s="355"/>
      <c r="F6" s="355"/>
      <c r="G6" s="355"/>
      <c r="H6" s="355"/>
      <c r="I6" s="355"/>
      <c r="J6" s="356"/>
      <c r="K6" s="399">
        <f>P23</f>
        <v>200000</v>
      </c>
      <c r="L6" s="400"/>
      <c r="M6" s="400"/>
      <c r="N6" s="400"/>
      <c r="O6" s="401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78"/>
      <c r="B7" s="379"/>
      <c r="C7" s="354" t="s">
        <v>10</v>
      </c>
      <c r="D7" s="355"/>
      <c r="E7" s="355"/>
      <c r="F7" s="355"/>
      <c r="G7" s="355"/>
      <c r="H7" s="355"/>
      <c r="I7" s="355"/>
      <c r="J7" s="356"/>
      <c r="K7" s="396">
        <f>U23</f>
        <v>5380</v>
      </c>
      <c r="L7" s="397"/>
      <c r="M7" s="397"/>
      <c r="N7" s="397"/>
      <c r="O7" s="398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78"/>
      <c r="B8" s="379"/>
      <c r="C8" s="354" t="s">
        <v>29</v>
      </c>
      <c r="D8" s="355"/>
      <c r="E8" s="355"/>
      <c r="F8" s="355"/>
      <c r="G8" s="355"/>
      <c r="H8" s="355"/>
      <c r="I8" s="355"/>
      <c r="J8" s="356"/>
      <c r="K8" s="396"/>
      <c r="L8" s="397"/>
      <c r="M8" s="397"/>
      <c r="N8" s="397"/>
      <c r="O8" s="398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78"/>
      <c r="B9" s="379"/>
      <c r="C9" s="354" t="s">
        <v>11</v>
      </c>
      <c r="D9" s="355"/>
      <c r="E9" s="355"/>
      <c r="F9" s="355"/>
      <c r="G9" s="355"/>
      <c r="H9" s="355"/>
      <c r="I9" s="355"/>
      <c r="J9" s="356"/>
      <c r="K9" s="396"/>
      <c r="L9" s="397"/>
      <c r="M9" s="397"/>
      <c r="N9" s="397"/>
      <c r="O9" s="398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80"/>
      <c r="B10" s="381"/>
      <c r="C10" s="335" t="s">
        <v>49</v>
      </c>
      <c r="D10" s="336"/>
      <c r="E10" s="336"/>
      <c r="F10" s="336"/>
      <c r="G10" s="336"/>
      <c r="H10" s="336"/>
      <c r="I10" s="336"/>
      <c r="J10" s="337"/>
      <c r="K10" s="326">
        <f>SUM(K6:O9)</f>
        <v>205380</v>
      </c>
      <c r="L10" s="383"/>
      <c r="M10" s="383"/>
      <c r="N10" s="383"/>
      <c r="O10" s="384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59" t="s">
        <v>40</v>
      </c>
      <c r="B11" s="360"/>
      <c r="C11" s="371" t="s">
        <v>43</v>
      </c>
      <c r="D11" s="371"/>
      <c r="E11" s="371"/>
      <c r="F11" s="371"/>
      <c r="G11" s="371" t="s">
        <v>44</v>
      </c>
      <c r="H11" s="371"/>
      <c r="I11" s="371"/>
      <c r="J11" s="371"/>
      <c r="K11" s="388" t="s">
        <v>9</v>
      </c>
      <c r="L11" s="389"/>
      <c r="M11" s="389"/>
      <c r="N11" s="389"/>
      <c r="O11" s="390"/>
      <c r="P11" s="348" t="s">
        <v>45</v>
      </c>
      <c r="Q11" s="349"/>
      <c r="R11" s="349"/>
      <c r="S11" s="349"/>
      <c r="T11" s="349"/>
      <c r="U11" s="349"/>
      <c r="V11" s="349"/>
      <c r="W11" s="349"/>
      <c r="X11" s="349"/>
      <c r="Y11" s="350"/>
      <c r="Z11" s="342" t="s">
        <v>66</v>
      </c>
      <c r="AA11" s="343"/>
      <c r="AB11" s="343"/>
      <c r="AC11" s="343"/>
      <c r="AD11" s="343"/>
      <c r="AE11" s="343"/>
      <c r="AF11" s="343"/>
      <c r="AG11" s="344"/>
    </row>
    <row r="12" spans="1:33" ht="37.5" customHeight="1">
      <c r="A12" s="361"/>
      <c r="B12" s="362"/>
      <c r="C12" s="372"/>
      <c r="D12" s="372"/>
      <c r="E12" s="372"/>
      <c r="F12" s="372"/>
      <c r="G12" s="372"/>
      <c r="H12" s="372"/>
      <c r="I12" s="372"/>
      <c r="J12" s="372"/>
      <c r="K12" s="391"/>
      <c r="L12" s="392"/>
      <c r="M12" s="392"/>
      <c r="N12" s="392"/>
      <c r="O12" s="393"/>
      <c r="P12" s="351" t="s">
        <v>12</v>
      </c>
      <c r="Q12" s="352"/>
      <c r="R12" s="352"/>
      <c r="S12" s="352"/>
      <c r="T12" s="352"/>
      <c r="U12" s="351" t="s">
        <v>56</v>
      </c>
      <c r="V12" s="352"/>
      <c r="W12" s="352"/>
      <c r="X12" s="352"/>
      <c r="Y12" s="353"/>
      <c r="Z12" s="345"/>
      <c r="AA12" s="346"/>
      <c r="AB12" s="346"/>
      <c r="AC12" s="346"/>
      <c r="AD12" s="346"/>
      <c r="AE12" s="346"/>
      <c r="AF12" s="346"/>
      <c r="AG12" s="347"/>
    </row>
    <row r="13" spans="1:33" ht="37.5" customHeight="1">
      <c r="A13" s="361"/>
      <c r="B13" s="362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323">
        <f>'事業計画（例）1'!K30:O30</f>
        <v>75000</v>
      </c>
      <c r="L13" s="324"/>
      <c r="M13" s="324"/>
      <c r="N13" s="324"/>
      <c r="O13" s="325"/>
      <c r="P13" s="323">
        <f>'事業計画（例）1'!P30:T30</f>
        <v>75000</v>
      </c>
      <c r="Q13" s="324"/>
      <c r="R13" s="324"/>
      <c r="S13" s="324"/>
      <c r="T13" s="325"/>
      <c r="U13" s="323">
        <f>'事業計画（例）1'!U30:Y30</f>
        <v>0</v>
      </c>
      <c r="V13" s="324"/>
      <c r="W13" s="324"/>
      <c r="X13" s="324"/>
      <c r="Y13" s="325"/>
      <c r="Z13" s="320"/>
      <c r="AA13" s="321"/>
      <c r="AB13" s="321"/>
      <c r="AC13" s="321"/>
      <c r="AD13" s="321"/>
      <c r="AE13" s="321"/>
      <c r="AF13" s="321"/>
      <c r="AG13" s="322"/>
    </row>
    <row r="14" spans="1:33" ht="37.5" customHeight="1">
      <c r="A14" s="361"/>
      <c r="B14" s="362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323">
        <f>'事業計画（例）1'!K31:O31</f>
        <v>48780</v>
      </c>
      <c r="L14" s="324"/>
      <c r="M14" s="324"/>
      <c r="N14" s="324"/>
      <c r="O14" s="325"/>
      <c r="P14" s="323">
        <f>'事業計画（例）1'!P31:T31</f>
        <v>48780</v>
      </c>
      <c r="Q14" s="324"/>
      <c r="R14" s="324"/>
      <c r="S14" s="324"/>
      <c r="T14" s="325"/>
      <c r="U14" s="323">
        <f>'事業計画（例）1'!U31:Y31</f>
        <v>0</v>
      </c>
      <c r="V14" s="324"/>
      <c r="W14" s="324"/>
      <c r="X14" s="324"/>
      <c r="Y14" s="325"/>
      <c r="Z14" s="341"/>
      <c r="AA14" s="321"/>
      <c r="AB14" s="321"/>
      <c r="AC14" s="321"/>
      <c r="AD14" s="321"/>
      <c r="AE14" s="321"/>
      <c r="AF14" s="321"/>
      <c r="AG14" s="322"/>
    </row>
    <row r="15" spans="1:33" ht="37.5" customHeight="1">
      <c r="A15" s="361"/>
      <c r="B15" s="362"/>
      <c r="C15" s="22"/>
      <c r="D15" s="21"/>
      <c r="E15" s="21"/>
      <c r="F15" s="25"/>
      <c r="G15" s="21" t="s">
        <v>2</v>
      </c>
      <c r="H15" s="21"/>
      <c r="I15" s="21"/>
      <c r="J15" s="25"/>
      <c r="K15" s="323">
        <f>'事業計画（例）1'!K32:O32</f>
        <v>19600</v>
      </c>
      <c r="L15" s="324"/>
      <c r="M15" s="324"/>
      <c r="N15" s="324"/>
      <c r="O15" s="325"/>
      <c r="P15" s="323">
        <f>'事業計画（例）1'!P32:T32</f>
        <v>19600</v>
      </c>
      <c r="Q15" s="324"/>
      <c r="R15" s="324"/>
      <c r="S15" s="324"/>
      <c r="T15" s="325"/>
      <c r="U15" s="323">
        <f>'事業計画（例）1'!U32:Y32</f>
        <v>0</v>
      </c>
      <c r="V15" s="324"/>
      <c r="W15" s="324"/>
      <c r="X15" s="324"/>
      <c r="Y15" s="325"/>
      <c r="Z15" s="341"/>
      <c r="AA15" s="321"/>
      <c r="AB15" s="321"/>
      <c r="AC15" s="321"/>
      <c r="AD15" s="321"/>
      <c r="AE15" s="321"/>
      <c r="AF15" s="321"/>
      <c r="AG15" s="322"/>
    </row>
    <row r="16" spans="1:33" ht="37.5" customHeight="1">
      <c r="A16" s="361"/>
      <c r="B16" s="362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323">
        <f>'事業計画（例）1'!K33:O33</f>
        <v>2000</v>
      </c>
      <c r="L16" s="324"/>
      <c r="M16" s="324"/>
      <c r="N16" s="324"/>
      <c r="O16" s="325"/>
      <c r="P16" s="323">
        <f>'事業計画（例）1'!P33:T33</f>
        <v>0</v>
      </c>
      <c r="Q16" s="324"/>
      <c r="R16" s="324"/>
      <c r="S16" s="324"/>
      <c r="T16" s="325"/>
      <c r="U16" s="323">
        <f>'事業計画（例）1'!U33:Y33</f>
        <v>2000</v>
      </c>
      <c r="V16" s="324"/>
      <c r="W16" s="324"/>
      <c r="X16" s="324"/>
      <c r="Y16" s="325"/>
      <c r="Z16" s="320"/>
      <c r="AA16" s="321"/>
      <c r="AB16" s="321"/>
      <c r="AC16" s="321"/>
      <c r="AD16" s="321"/>
      <c r="AE16" s="321"/>
      <c r="AF16" s="321"/>
      <c r="AG16" s="322"/>
    </row>
    <row r="17" spans="1:33" ht="37.5" customHeight="1">
      <c r="A17" s="361"/>
      <c r="B17" s="362"/>
      <c r="C17" s="22"/>
      <c r="D17" s="21"/>
      <c r="E17" s="21"/>
      <c r="F17" s="25"/>
      <c r="G17" s="21" t="s">
        <v>35</v>
      </c>
      <c r="H17" s="21"/>
      <c r="I17" s="21"/>
      <c r="J17" s="25"/>
      <c r="K17" s="323">
        <f>'事業計画（例）1'!K34:O34</f>
        <v>0</v>
      </c>
      <c r="L17" s="324"/>
      <c r="M17" s="324"/>
      <c r="N17" s="324"/>
      <c r="O17" s="325"/>
      <c r="P17" s="332"/>
      <c r="Q17" s="394"/>
      <c r="R17" s="394"/>
      <c r="S17" s="394"/>
      <c r="T17" s="395"/>
      <c r="U17" s="323">
        <f>'事業計画（例）1'!U34:Y34</f>
        <v>0</v>
      </c>
      <c r="V17" s="324"/>
      <c r="W17" s="324"/>
      <c r="X17" s="324"/>
      <c r="Y17" s="325"/>
      <c r="Z17" s="320"/>
      <c r="AA17" s="321"/>
      <c r="AB17" s="321"/>
      <c r="AC17" s="321"/>
      <c r="AD17" s="321"/>
      <c r="AE17" s="321"/>
      <c r="AF17" s="321"/>
      <c r="AG17" s="322"/>
    </row>
    <row r="18" spans="1:33" ht="37.5" customHeight="1">
      <c r="A18" s="361"/>
      <c r="B18" s="362"/>
      <c r="C18" s="13" t="s">
        <v>33</v>
      </c>
      <c r="D18" s="14"/>
      <c r="E18" s="14"/>
      <c r="F18" s="26"/>
      <c r="G18" s="365" t="s">
        <v>38</v>
      </c>
      <c r="H18" s="366"/>
      <c r="I18" s="366"/>
      <c r="J18" s="367"/>
      <c r="K18" s="323">
        <f>'事業計画（例）1'!K35:O35</f>
        <v>0</v>
      </c>
      <c r="L18" s="324"/>
      <c r="M18" s="324"/>
      <c r="N18" s="324"/>
      <c r="O18" s="325"/>
      <c r="P18" s="323">
        <v>0</v>
      </c>
      <c r="Q18" s="357"/>
      <c r="R18" s="357"/>
      <c r="S18" s="357"/>
      <c r="T18" s="358"/>
      <c r="U18" s="323">
        <f>'事業計画（例）1'!U35:Y35</f>
        <v>0</v>
      </c>
      <c r="V18" s="324"/>
      <c r="W18" s="324"/>
      <c r="X18" s="324"/>
      <c r="Y18" s="325"/>
      <c r="Z18" s="320"/>
      <c r="AA18" s="321"/>
      <c r="AB18" s="321"/>
      <c r="AC18" s="321"/>
      <c r="AD18" s="321"/>
      <c r="AE18" s="321"/>
      <c r="AF18" s="321"/>
      <c r="AG18" s="322"/>
    </row>
    <row r="19" spans="1:33" ht="37.5" customHeight="1">
      <c r="A19" s="361"/>
      <c r="B19" s="362"/>
      <c r="C19" s="228"/>
      <c r="D19" s="229"/>
      <c r="E19" s="229"/>
      <c r="F19" s="230"/>
      <c r="G19" s="365" t="s">
        <v>171</v>
      </c>
      <c r="H19" s="366"/>
      <c r="I19" s="366"/>
      <c r="J19" s="367"/>
      <c r="K19" s="323">
        <f>'事業計画（例）1'!K36:O36</f>
        <v>0</v>
      </c>
      <c r="L19" s="324"/>
      <c r="M19" s="324"/>
      <c r="N19" s="324"/>
      <c r="O19" s="325"/>
      <c r="P19" s="332"/>
      <c r="Q19" s="394"/>
      <c r="R19" s="394"/>
      <c r="S19" s="394"/>
      <c r="T19" s="395"/>
      <c r="U19" s="323">
        <f>'事業計画（例）1'!U36:Y36</f>
        <v>0</v>
      </c>
      <c r="V19" s="324"/>
      <c r="W19" s="324"/>
      <c r="X19" s="324"/>
      <c r="Y19" s="325"/>
      <c r="Z19" s="320"/>
      <c r="AA19" s="321"/>
      <c r="AB19" s="321"/>
      <c r="AC19" s="321"/>
      <c r="AD19" s="321"/>
      <c r="AE19" s="321"/>
      <c r="AF19" s="321"/>
      <c r="AG19" s="322"/>
    </row>
    <row r="20" spans="1:33" ht="37.5" customHeight="1">
      <c r="A20" s="361"/>
      <c r="B20" s="362"/>
      <c r="C20" s="22"/>
      <c r="D20" s="21"/>
      <c r="E20" s="21"/>
      <c r="F20" s="25"/>
      <c r="G20" s="21" t="s">
        <v>172</v>
      </c>
      <c r="H20" s="21"/>
      <c r="I20" s="21"/>
      <c r="J20" s="25"/>
      <c r="K20" s="323">
        <f>'事業計画（例）1'!K37:O37</f>
        <v>0</v>
      </c>
      <c r="L20" s="324"/>
      <c r="M20" s="324"/>
      <c r="N20" s="324"/>
      <c r="O20" s="325"/>
      <c r="P20" s="323">
        <v>0</v>
      </c>
      <c r="Q20" s="324"/>
      <c r="R20" s="324"/>
      <c r="S20" s="324"/>
      <c r="T20" s="325"/>
      <c r="U20" s="323">
        <f>'事業計画（例）1'!U37:Y37</f>
        <v>0</v>
      </c>
      <c r="V20" s="324"/>
      <c r="W20" s="324"/>
      <c r="X20" s="324"/>
      <c r="Y20" s="325"/>
      <c r="Z20" s="320"/>
      <c r="AA20" s="321"/>
      <c r="AB20" s="321"/>
      <c r="AC20" s="321"/>
      <c r="AD20" s="321"/>
      <c r="AE20" s="321"/>
      <c r="AF20" s="321"/>
      <c r="AG20" s="322"/>
    </row>
    <row r="21" spans="1:33" ht="37.5" customHeight="1">
      <c r="A21" s="361"/>
      <c r="B21" s="362"/>
      <c r="C21" s="338" t="s">
        <v>37</v>
      </c>
      <c r="D21" s="339"/>
      <c r="E21" s="339"/>
      <c r="F21" s="340"/>
      <c r="G21" s="368" t="s">
        <v>36</v>
      </c>
      <c r="H21" s="369"/>
      <c r="I21" s="369"/>
      <c r="J21" s="370"/>
      <c r="K21" s="323">
        <f>'事業計画（例）1'!K38:O38</f>
        <v>60000</v>
      </c>
      <c r="L21" s="324"/>
      <c r="M21" s="324"/>
      <c r="N21" s="324"/>
      <c r="O21" s="325"/>
      <c r="P21" s="323">
        <f>'事業計画（例）1'!P38:T38</f>
        <v>56620</v>
      </c>
      <c r="Q21" s="324"/>
      <c r="R21" s="324"/>
      <c r="S21" s="324"/>
      <c r="T21" s="325"/>
      <c r="U21" s="323">
        <f>'事業計画（例）1'!U38:Y38</f>
        <v>3380</v>
      </c>
      <c r="V21" s="324"/>
      <c r="W21" s="324"/>
      <c r="X21" s="324"/>
      <c r="Y21" s="325"/>
      <c r="Z21" s="341"/>
      <c r="AA21" s="321"/>
      <c r="AB21" s="321"/>
      <c r="AC21" s="321"/>
      <c r="AD21" s="321"/>
      <c r="AE21" s="321"/>
      <c r="AF21" s="321"/>
      <c r="AG21" s="322"/>
    </row>
    <row r="22" spans="1:33" ht="37.5" customHeight="1">
      <c r="A22" s="361"/>
      <c r="B22" s="362"/>
      <c r="C22" s="10" t="s">
        <v>11</v>
      </c>
      <c r="D22" s="11"/>
      <c r="E22" s="11"/>
      <c r="F22" s="12"/>
      <c r="G22" s="11"/>
      <c r="H22" s="11"/>
      <c r="I22" s="11"/>
      <c r="J22" s="12"/>
      <c r="K22" s="323">
        <f>'事業計画（例）1'!K39:O39</f>
        <v>0</v>
      </c>
      <c r="L22" s="324"/>
      <c r="M22" s="324"/>
      <c r="N22" s="324"/>
      <c r="O22" s="325"/>
      <c r="P22" s="332"/>
      <c r="Q22" s="333"/>
      <c r="R22" s="333"/>
      <c r="S22" s="333"/>
      <c r="T22" s="334"/>
      <c r="U22" s="323">
        <f>'事業計画（例）1'!U39:Y39</f>
        <v>0</v>
      </c>
      <c r="V22" s="324"/>
      <c r="W22" s="324"/>
      <c r="X22" s="324"/>
      <c r="Y22" s="325"/>
      <c r="Z22" s="320"/>
      <c r="AA22" s="321"/>
      <c r="AB22" s="321"/>
      <c r="AC22" s="321"/>
      <c r="AD22" s="321"/>
      <c r="AE22" s="321"/>
      <c r="AF22" s="321"/>
      <c r="AG22" s="322"/>
    </row>
    <row r="23" spans="1:33" ht="37.5" customHeight="1" thickBot="1">
      <c r="A23" s="363"/>
      <c r="B23" s="364"/>
      <c r="C23" s="335" t="s">
        <v>49</v>
      </c>
      <c r="D23" s="336"/>
      <c r="E23" s="336"/>
      <c r="F23" s="336"/>
      <c r="G23" s="336"/>
      <c r="H23" s="336"/>
      <c r="I23" s="336"/>
      <c r="J23" s="337"/>
      <c r="K23" s="326">
        <f>SUM(K13:O22)</f>
        <v>205380</v>
      </c>
      <c r="L23" s="327"/>
      <c r="M23" s="327"/>
      <c r="N23" s="327"/>
      <c r="O23" s="328"/>
      <c r="P23" s="405">
        <f>SUM(P13:T22)</f>
        <v>200000</v>
      </c>
      <c r="Q23" s="406"/>
      <c r="R23" s="406"/>
      <c r="S23" s="406"/>
      <c r="T23" s="407"/>
      <c r="U23" s="402">
        <f>SUM(U13:Y22)</f>
        <v>5380</v>
      </c>
      <c r="V23" s="403"/>
      <c r="W23" s="403"/>
      <c r="X23" s="403"/>
      <c r="Y23" s="404"/>
      <c r="Z23" s="28"/>
      <c r="AA23" s="29"/>
      <c r="AB23" s="15"/>
      <c r="AC23" s="38"/>
      <c r="AD23" s="27"/>
      <c r="AE23" s="27"/>
      <c r="AF23" s="15"/>
      <c r="AG23" s="39"/>
    </row>
    <row r="25" ht="13.5">
      <c r="N25" s="8"/>
    </row>
  </sheetData>
  <sheetProtection/>
  <mergeCells count="73">
    <mergeCell ref="A1:V1"/>
    <mergeCell ref="W1:AG2"/>
    <mergeCell ref="A2:V2"/>
    <mergeCell ref="K19:O19"/>
    <mergeCell ref="P19:T19"/>
    <mergeCell ref="C10:J10"/>
    <mergeCell ref="A5:B10"/>
    <mergeCell ref="C5:J5"/>
    <mergeCell ref="K5:O5"/>
    <mergeCell ref="C6:J6"/>
    <mergeCell ref="C7:J7"/>
    <mergeCell ref="C8:J8"/>
    <mergeCell ref="C9:J9"/>
    <mergeCell ref="Z15:AG15"/>
    <mergeCell ref="P13:T13"/>
    <mergeCell ref="P14:T14"/>
    <mergeCell ref="K11:O12"/>
    <mergeCell ref="U15:Y15"/>
    <mergeCell ref="Z11:AG12"/>
    <mergeCell ref="P15:T15"/>
    <mergeCell ref="Z14:AG14"/>
    <mergeCell ref="Z22:AG22"/>
    <mergeCell ref="Z16:AG16"/>
    <mergeCell ref="Z17:AG17"/>
    <mergeCell ref="Z18:AG18"/>
    <mergeCell ref="Z20:AG20"/>
    <mergeCell ref="Z19:AG19"/>
    <mergeCell ref="Z21:AG21"/>
    <mergeCell ref="P5:AG5"/>
    <mergeCell ref="K6:O6"/>
    <mergeCell ref="P12:T12"/>
    <mergeCell ref="K9:O9"/>
    <mergeCell ref="K10:O10"/>
    <mergeCell ref="K8:O8"/>
    <mergeCell ref="K7:O7"/>
    <mergeCell ref="Z13:AG13"/>
    <mergeCell ref="U12:Y12"/>
    <mergeCell ref="P11:Y11"/>
    <mergeCell ref="U17:Y17"/>
    <mergeCell ref="P17:T17"/>
    <mergeCell ref="K17:O17"/>
    <mergeCell ref="P16:T16"/>
    <mergeCell ref="K16:O16"/>
    <mergeCell ref="K13:O13"/>
    <mergeCell ref="U13:Y13"/>
    <mergeCell ref="P23:T23"/>
    <mergeCell ref="A11:B23"/>
    <mergeCell ref="G18:J18"/>
    <mergeCell ref="G21:J21"/>
    <mergeCell ref="C11:F12"/>
    <mergeCell ref="G11:J12"/>
    <mergeCell ref="G19:J19"/>
    <mergeCell ref="C23:J23"/>
    <mergeCell ref="K14:O14"/>
    <mergeCell ref="K20:O20"/>
    <mergeCell ref="K23:O23"/>
    <mergeCell ref="K21:O21"/>
    <mergeCell ref="K18:O18"/>
    <mergeCell ref="K15:O15"/>
    <mergeCell ref="U23:Y23"/>
    <mergeCell ref="U18:Y18"/>
    <mergeCell ref="P18:T18"/>
    <mergeCell ref="P20:T20"/>
    <mergeCell ref="P21:T21"/>
    <mergeCell ref="U22:Y22"/>
    <mergeCell ref="U14:Y14"/>
    <mergeCell ref="U16:Y16"/>
    <mergeCell ref="C21:F21"/>
    <mergeCell ref="U20:Y20"/>
    <mergeCell ref="U21:Y21"/>
    <mergeCell ref="K22:O22"/>
    <mergeCell ref="P22:T22"/>
    <mergeCell ref="U19:Y19"/>
  </mergeCells>
  <printOptions/>
  <pageMargins left="0.72" right="0.3937007874015748" top="0.8" bottom="0.5" header="0.56" footer="0.31496062992125984"/>
  <pageSetup horizontalDpi="600" verticalDpi="600" orientation="portrait" paperSize="9" r:id="rId2"/>
  <headerFooter alignWithMargins="0">
    <oddHeader>&amp;L(様式１－５）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C23" sqref="C23:J2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203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37" t="s">
        <v>14</v>
      </c>
      <c r="B5" s="438"/>
      <c r="C5" s="439"/>
      <c r="D5" s="439"/>
      <c r="E5" s="440"/>
      <c r="F5" s="475"/>
      <c r="G5" s="476"/>
      <c r="H5" s="476"/>
      <c r="I5" s="477"/>
      <c r="J5" s="373" t="s">
        <v>15</v>
      </c>
      <c r="K5" s="382"/>
      <c r="L5" s="382"/>
      <c r="M5" s="382"/>
      <c r="N5" s="385"/>
      <c r="O5" s="478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80"/>
    </row>
    <row r="6" spans="1:35" ht="22.5" customHeight="1">
      <c r="A6" s="411" t="s">
        <v>0</v>
      </c>
      <c r="B6" s="412"/>
      <c r="C6" s="413"/>
      <c r="D6" s="413"/>
      <c r="E6" s="414"/>
      <c r="F6" s="408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10"/>
    </row>
    <row r="7" spans="1:35" ht="22.5" customHeight="1">
      <c r="A7" s="411" t="s">
        <v>3</v>
      </c>
      <c r="B7" s="412"/>
      <c r="C7" s="413"/>
      <c r="D7" s="413"/>
      <c r="E7" s="414"/>
      <c r="F7" s="481" t="s">
        <v>218</v>
      </c>
      <c r="G7" s="482"/>
      <c r="H7" s="482"/>
      <c r="I7" s="482"/>
      <c r="J7" s="482"/>
      <c r="K7" s="482"/>
      <c r="L7" s="482"/>
      <c r="M7" s="482"/>
      <c r="N7" s="462" t="s">
        <v>74</v>
      </c>
      <c r="O7" s="462"/>
      <c r="P7" s="462"/>
      <c r="Q7" s="462" t="s">
        <v>73</v>
      </c>
      <c r="R7" s="462"/>
      <c r="S7" s="462"/>
      <c r="T7" s="481" t="s">
        <v>218</v>
      </c>
      <c r="U7" s="482"/>
      <c r="V7" s="482"/>
      <c r="W7" s="482"/>
      <c r="X7" s="482"/>
      <c r="Y7" s="482"/>
      <c r="Z7" s="482"/>
      <c r="AA7" s="482"/>
      <c r="AB7" s="462" t="s">
        <v>74</v>
      </c>
      <c r="AC7" s="462"/>
      <c r="AD7" s="462"/>
      <c r="AE7" s="472" t="s">
        <v>16</v>
      </c>
      <c r="AF7" s="473"/>
      <c r="AG7" s="473"/>
      <c r="AH7" s="473"/>
      <c r="AI7" s="474"/>
    </row>
    <row r="8" spans="1:35" ht="22.5" customHeight="1">
      <c r="A8" s="418" t="s">
        <v>19</v>
      </c>
      <c r="B8" s="419"/>
      <c r="C8" s="415" t="s">
        <v>17</v>
      </c>
      <c r="D8" s="416"/>
      <c r="E8" s="417"/>
      <c r="F8" s="447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9"/>
    </row>
    <row r="9" spans="1:35" ht="22.5" customHeight="1">
      <c r="A9" s="420"/>
      <c r="B9" s="421"/>
      <c r="C9" s="422" t="s">
        <v>18</v>
      </c>
      <c r="D9" s="423"/>
      <c r="E9" s="424"/>
      <c r="F9" s="465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7"/>
    </row>
    <row r="10" spans="1:35" ht="22.5" customHeight="1">
      <c r="A10" s="418" t="s">
        <v>20</v>
      </c>
      <c r="B10" s="419"/>
      <c r="C10" s="415" t="s">
        <v>17</v>
      </c>
      <c r="D10" s="416"/>
      <c r="E10" s="417"/>
      <c r="F10" s="447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9"/>
    </row>
    <row r="11" spans="1:35" ht="22.5" customHeight="1">
      <c r="A11" s="420"/>
      <c r="B11" s="421"/>
      <c r="C11" s="422" t="s">
        <v>18</v>
      </c>
      <c r="D11" s="423"/>
      <c r="E11" s="424"/>
      <c r="F11" s="465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</row>
    <row r="12" spans="1:35" ht="22.5" customHeight="1">
      <c r="A12" s="418" t="s">
        <v>4</v>
      </c>
      <c r="B12" s="419"/>
      <c r="C12" s="425"/>
      <c r="D12" s="425"/>
      <c r="E12" s="426"/>
      <c r="F12" s="4"/>
      <c r="G12" s="40"/>
      <c r="H12" s="444" t="s">
        <v>6</v>
      </c>
      <c r="I12" s="445"/>
      <c r="J12" s="445"/>
      <c r="K12" s="446"/>
      <c r="L12" s="443" t="s">
        <v>7</v>
      </c>
      <c r="M12" s="444"/>
      <c r="N12" s="444"/>
      <c r="O12" s="463"/>
      <c r="P12" s="443" t="s">
        <v>21</v>
      </c>
      <c r="Q12" s="444"/>
      <c r="R12" s="444"/>
      <c r="S12" s="444"/>
      <c r="T12" s="443" t="s">
        <v>8</v>
      </c>
      <c r="U12" s="444"/>
      <c r="V12" s="444"/>
      <c r="W12" s="444"/>
      <c r="X12" s="443" t="s">
        <v>81</v>
      </c>
      <c r="Y12" s="444"/>
      <c r="Z12" s="444"/>
      <c r="AA12" s="444"/>
      <c r="AB12" s="443" t="s">
        <v>82</v>
      </c>
      <c r="AC12" s="444"/>
      <c r="AD12" s="444"/>
      <c r="AE12" s="463"/>
      <c r="AF12" s="443" t="s">
        <v>62</v>
      </c>
      <c r="AG12" s="444"/>
      <c r="AH12" s="444"/>
      <c r="AI12" s="464"/>
    </row>
    <row r="13" spans="1:35" ht="22.5" customHeight="1">
      <c r="A13" s="427"/>
      <c r="B13" s="428"/>
      <c r="C13" s="429"/>
      <c r="D13" s="429"/>
      <c r="E13" s="430"/>
      <c r="F13" s="470" t="s">
        <v>5</v>
      </c>
      <c r="G13" s="471"/>
      <c r="H13" s="435"/>
      <c r="I13" s="435"/>
      <c r="J13" s="435"/>
      <c r="K13" s="41" t="s">
        <v>24</v>
      </c>
      <c r="L13" s="435"/>
      <c r="M13" s="435"/>
      <c r="N13" s="435"/>
      <c r="O13" s="41" t="s">
        <v>24</v>
      </c>
      <c r="P13" s="435"/>
      <c r="Q13" s="435"/>
      <c r="R13" s="435"/>
      <c r="S13" s="41" t="s">
        <v>24</v>
      </c>
      <c r="T13" s="435"/>
      <c r="U13" s="435"/>
      <c r="V13" s="435"/>
      <c r="W13" s="41" t="s">
        <v>24</v>
      </c>
      <c r="X13" s="435"/>
      <c r="Y13" s="435"/>
      <c r="Z13" s="435"/>
      <c r="AA13" s="41" t="s">
        <v>24</v>
      </c>
      <c r="AB13" s="435"/>
      <c r="AC13" s="435"/>
      <c r="AD13" s="435"/>
      <c r="AE13" s="41" t="s">
        <v>24</v>
      </c>
      <c r="AF13" s="433">
        <f>SUM(H13,L13,P13,T13,X13,AB13)</f>
        <v>0</v>
      </c>
      <c r="AG13" s="434"/>
      <c r="AH13" s="434"/>
      <c r="AI13" s="31" t="s">
        <v>24</v>
      </c>
    </row>
    <row r="14" spans="1:35" ht="22.5" customHeight="1">
      <c r="A14" s="420"/>
      <c r="B14" s="421"/>
      <c r="C14" s="431"/>
      <c r="D14" s="431"/>
      <c r="E14" s="432"/>
      <c r="F14" s="441" t="s">
        <v>25</v>
      </c>
      <c r="G14" s="442"/>
      <c r="H14" s="436"/>
      <c r="I14" s="436"/>
      <c r="J14" s="436"/>
      <c r="K14" s="30" t="s">
        <v>24</v>
      </c>
      <c r="L14" s="436"/>
      <c r="M14" s="436"/>
      <c r="N14" s="436"/>
      <c r="O14" s="30" t="s">
        <v>24</v>
      </c>
      <c r="P14" s="436"/>
      <c r="Q14" s="436"/>
      <c r="R14" s="436"/>
      <c r="S14" s="30" t="s">
        <v>24</v>
      </c>
      <c r="T14" s="436"/>
      <c r="U14" s="436"/>
      <c r="V14" s="436"/>
      <c r="W14" s="30" t="s">
        <v>24</v>
      </c>
      <c r="X14" s="436"/>
      <c r="Y14" s="436"/>
      <c r="Z14" s="436"/>
      <c r="AA14" s="30" t="s">
        <v>24</v>
      </c>
      <c r="AB14" s="436"/>
      <c r="AC14" s="436"/>
      <c r="AD14" s="436"/>
      <c r="AE14" s="30" t="s">
        <v>24</v>
      </c>
      <c r="AF14" s="468">
        <f>SUM(H14,L14,P14,T14,X14,AB14)</f>
        <v>0</v>
      </c>
      <c r="AG14" s="469"/>
      <c r="AH14" s="469"/>
      <c r="AI14" s="32" t="s">
        <v>24</v>
      </c>
    </row>
    <row r="15" spans="1:35" ht="22.5" customHeight="1">
      <c r="A15" s="450" t="s">
        <v>26</v>
      </c>
      <c r="B15" s="451"/>
      <c r="C15" s="452"/>
      <c r="D15" s="452"/>
      <c r="E15" s="453"/>
      <c r="F15" s="489" t="s">
        <v>204</v>
      </c>
      <c r="G15" s="490"/>
      <c r="H15" s="490"/>
      <c r="I15" s="490"/>
      <c r="J15" s="490"/>
      <c r="K15" s="490"/>
      <c r="L15" s="490"/>
      <c r="M15" s="490"/>
      <c r="N15" s="490"/>
      <c r="O15" s="491"/>
      <c r="P15" s="492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4"/>
    </row>
    <row r="16" spans="1:35" ht="22.5" customHeight="1">
      <c r="A16" s="454"/>
      <c r="B16" s="455"/>
      <c r="C16" s="456"/>
      <c r="D16" s="456"/>
      <c r="E16" s="457"/>
      <c r="F16" s="495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7"/>
    </row>
    <row r="17" spans="1:35" ht="22.5" customHeight="1">
      <c r="A17" s="454"/>
      <c r="B17" s="455"/>
      <c r="C17" s="456"/>
      <c r="D17" s="456"/>
      <c r="E17" s="457"/>
      <c r="F17" s="495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7"/>
    </row>
    <row r="18" spans="1:35" ht="22.5" customHeight="1">
      <c r="A18" s="454"/>
      <c r="B18" s="455"/>
      <c r="C18" s="456"/>
      <c r="D18" s="456"/>
      <c r="E18" s="457"/>
      <c r="F18" s="495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7"/>
    </row>
    <row r="19" spans="1:35" ht="22.5" customHeight="1" thickBot="1">
      <c r="A19" s="458"/>
      <c r="B19" s="459"/>
      <c r="C19" s="460"/>
      <c r="D19" s="460"/>
      <c r="E19" s="461"/>
      <c r="F19" s="498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500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376" t="s">
        <v>39</v>
      </c>
      <c r="B22" s="377"/>
      <c r="C22" s="373" t="s">
        <v>41</v>
      </c>
      <c r="D22" s="382"/>
      <c r="E22" s="382"/>
      <c r="F22" s="382"/>
      <c r="G22" s="382"/>
      <c r="H22" s="382"/>
      <c r="I22" s="382"/>
      <c r="J22" s="382"/>
      <c r="K22" s="373" t="s">
        <v>30</v>
      </c>
      <c r="L22" s="382"/>
      <c r="M22" s="382"/>
      <c r="N22" s="382"/>
      <c r="O22" s="385"/>
      <c r="P22" s="373" t="s">
        <v>42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5"/>
    </row>
    <row r="23" spans="1:35" ht="24.75" customHeight="1">
      <c r="A23" s="378"/>
      <c r="B23" s="379"/>
      <c r="C23" s="354" t="s">
        <v>223</v>
      </c>
      <c r="D23" s="355"/>
      <c r="E23" s="355"/>
      <c r="F23" s="355"/>
      <c r="G23" s="355"/>
      <c r="H23" s="355"/>
      <c r="I23" s="355"/>
      <c r="J23" s="356"/>
      <c r="K23" s="323">
        <f>P40</f>
        <v>0</v>
      </c>
      <c r="L23" s="357"/>
      <c r="M23" s="357"/>
      <c r="N23" s="357"/>
      <c r="O23" s="358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78"/>
      <c r="B24" s="379"/>
      <c r="C24" s="354" t="s">
        <v>10</v>
      </c>
      <c r="D24" s="355"/>
      <c r="E24" s="355"/>
      <c r="F24" s="355"/>
      <c r="G24" s="355"/>
      <c r="H24" s="355"/>
      <c r="I24" s="355"/>
      <c r="J24" s="356"/>
      <c r="K24" s="323"/>
      <c r="L24" s="357"/>
      <c r="M24" s="357"/>
      <c r="N24" s="357"/>
      <c r="O24" s="358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78"/>
      <c r="B25" s="379"/>
      <c r="C25" s="354" t="s">
        <v>29</v>
      </c>
      <c r="D25" s="355"/>
      <c r="E25" s="355"/>
      <c r="F25" s="355"/>
      <c r="G25" s="355"/>
      <c r="H25" s="355"/>
      <c r="I25" s="355"/>
      <c r="J25" s="356"/>
      <c r="K25" s="323"/>
      <c r="L25" s="357"/>
      <c r="M25" s="357"/>
      <c r="N25" s="357"/>
      <c r="O25" s="358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78"/>
      <c r="B26" s="379"/>
      <c r="C26" s="354" t="s">
        <v>11</v>
      </c>
      <c r="D26" s="355"/>
      <c r="E26" s="355"/>
      <c r="F26" s="355"/>
      <c r="G26" s="355"/>
      <c r="H26" s="355"/>
      <c r="I26" s="355"/>
      <c r="J26" s="356"/>
      <c r="K26" s="323"/>
      <c r="L26" s="357"/>
      <c r="M26" s="357"/>
      <c r="N26" s="357"/>
      <c r="O26" s="358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80"/>
      <c r="B27" s="381"/>
      <c r="C27" s="335" t="s">
        <v>49</v>
      </c>
      <c r="D27" s="336"/>
      <c r="E27" s="336"/>
      <c r="F27" s="336"/>
      <c r="G27" s="336"/>
      <c r="H27" s="336"/>
      <c r="I27" s="336"/>
      <c r="J27" s="337"/>
      <c r="K27" s="326">
        <f>SUM(K23:O26)</f>
        <v>0</v>
      </c>
      <c r="L27" s="383"/>
      <c r="M27" s="383"/>
      <c r="N27" s="383"/>
      <c r="O27" s="384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59" t="s">
        <v>40</v>
      </c>
      <c r="B28" s="360"/>
      <c r="C28" s="371" t="s">
        <v>43</v>
      </c>
      <c r="D28" s="371"/>
      <c r="E28" s="371"/>
      <c r="F28" s="371"/>
      <c r="G28" s="371" t="s">
        <v>44</v>
      </c>
      <c r="H28" s="371"/>
      <c r="I28" s="371"/>
      <c r="J28" s="371"/>
      <c r="K28" s="388" t="s">
        <v>9</v>
      </c>
      <c r="L28" s="389"/>
      <c r="M28" s="389"/>
      <c r="N28" s="389"/>
      <c r="O28" s="390"/>
      <c r="P28" s="348" t="s">
        <v>45</v>
      </c>
      <c r="Q28" s="349"/>
      <c r="R28" s="349"/>
      <c r="S28" s="349"/>
      <c r="T28" s="349"/>
      <c r="U28" s="349"/>
      <c r="V28" s="349"/>
      <c r="W28" s="349"/>
      <c r="X28" s="349"/>
      <c r="Y28" s="350"/>
      <c r="Z28" s="342" t="s">
        <v>46</v>
      </c>
      <c r="AA28" s="343"/>
      <c r="AB28" s="343"/>
      <c r="AC28" s="343"/>
      <c r="AD28" s="343"/>
      <c r="AE28" s="343"/>
      <c r="AF28" s="343"/>
      <c r="AG28" s="343"/>
      <c r="AH28" s="343"/>
      <c r="AI28" s="344"/>
    </row>
    <row r="29" spans="1:35" ht="19.5" customHeight="1">
      <c r="A29" s="361"/>
      <c r="B29" s="362"/>
      <c r="C29" s="372"/>
      <c r="D29" s="372"/>
      <c r="E29" s="372"/>
      <c r="F29" s="372"/>
      <c r="G29" s="372"/>
      <c r="H29" s="372"/>
      <c r="I29" s="372"/>
      <c r="J29" s="372"/>
      <c r="K29" s="391"/>
      <c r="L29" s="392"/>
      <c r="M29" s="392"/>
      <c r="N29" s="392"/>
      <c r="O29" s="393"/>
      <c r="P29" s="351" t="s">
        <v>12</v>
      </c>
      <c r="Q29" s="352"/>
      <c r="R29" s="352"/>
      <c r="S29" s="352"/>
      <c r="T29" s="352"/>
      <c r="U29" s="351" t="s">
        <v>56</v>
      </c>
      <c r="V29" s="352"/>
      <c r="W29" s="352"/>
      <c r="X29" s="352"/>
      <c r="Y29" s="353"/>
      <c r="Z29" s="345"/>
      <c r="AA29" s="346"/>
      <c r="AB29" s="346"/>
      <c r="AC29" s="346"/>
      <c r="AD29" s="346"/>
      <c r="AE29" s="346"/>
      <c r="AF29" s="346"/>
      <c r="AG29" s="346"/>
      <c r="AH29" s="346"/>
      <c r="AI29" s="347"/>
    </row>
    <row r="30" spans="1:35" ht="24" customHeight="1">
      <c r="A30" s="361"/>
      <c r="B30" s="362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23"/>
      <c r="L30" s="324"/>
      <c r="M30" s="324"/>
      <c r="N30" s="324"/>
      <c r="O30" s="325"/>
      <c r="P30" s="323"/>
      <c r="Q30" s="324"/>
      <c r="R30" s="324"/>
      <c r="S30" s="324"/>
      <c r="T30" s="325"/>
      <c r="U30" s="323">
        <f aca="true" t="shared" si="0" ref="U30:U39">K30-P30</f>
        <v>0</v>
      </c>
      <c r="V30" s="324"/>
      <c r="W30" s="324"/>
      <c r="X30" s="324"/>
      <c r="Y30" s="325"/>
      <c r="Z30" s="320"/>
      <c r="AA30" s="321"/>
      <c r="AB30" s="321"/>
      <c r="AC30" s="321"/>
      <c r="AD30" s="321"/>
      <c r="AE30" s="321"/>
      <c r="AF30" s="321"/>
      <c r="AG30" s="321"/>
      <c r="AH30" s="321"/>
      <c r="AI30" s="322"/>
    </row>
    <row r="31" spans="1:35" ht="24" customHeight="1">
      <c r="A31" s="361"/>
      <c r="B31" s="362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323"/>
      <c r="L31" s="324"/>
      <c r="M31" s="324"/>
      <c r="N31" s="324"/>
      <c r="O31" s="325"/>
      <c r="P31" s="323"/>
      <c r="Q31" s="324"/>
      <c r="R31" s="324"/>
      <c r="S31" s="324"/>
      <c r="T31" s="325"/>
      <c r="U31" s="323">
        <f t="shared" si="0"/>
        <v>0</v>
      </c>
      <c r="V31" s="324"/>
      <c r="W31" s="324"/>
      <c r="X31" s="324"/>
      <c r="Y31" s="325"/>
      <c r="Z31" s="320"/>
      <c r="AA31" s="321"/>
      <c r="AB31" s="321"/>
      <c r="AC31" s="321"/>
      <c r="AD31" s="321"/>
      <c r="AE31" s="321"/>
      <c r="AF31" s="321"/>
      <c r="AG31" s="321"/>
      <c r="AH31" s="321"/>
      <c r="AI31" s="322"/>
    </row>
    <row r="32" spans="1:35" ht="24" customHeight="1">
      <c r="A32" s="361"/>
      <c r="B32" s="362"/>
      <c r="C32" s="22"/>
      <c r="D32" s="21"/>
      <c r="E32" s="21"/>
      <c r="F32" s="25"/>
      <c r="G32" s="21" t="s">
        <v>2</v>
      </c>
      <c r="H32" s="21"/>
      <c r="I32" s="21"/>
      <c r="J32" s="25"/>
      <c r="K32" s="323"/>
      <c r="L32" s="324"/>
      <c r="M32" s="324"/>
      <c r="N32" s="324"/>
      <c r="O32" s="325"/>
      <c r="P32" s="323"/>
      <c r="Q32" s="324"/>
      <c r="R32" s="324"/>
      <c r="S32" s="324"/>
      <c r="T32" s="325"/>
      <c r="U32" s="323">
        <f t="shared" si="0"/>
        <v>0</v>
      </c>
      <c r="V32" s="324"/>
      <c r="W32" s="324"/>
      <c r="X32" s="324"/>
      <c r="Y32" s="325"/>
      <c r="Z32" s="341"/>
      <c r="AA32" s="321"/>
      <c r="AB32" s="321"/>
      <c r="AC32" s="321"/>
      <c r="AD32" s="321"/>
      <c r="AE32" s="321"/>
      <c r="AF32" s="321"/>
      <c r="AG32" s="321"/>
      <c r="AH32" s="321"/>
      <c r="AI32" s="322"/>
    </row>
    <row r="33" spans="1:35" ht="24" customHeight="1">
      <c r="A33" s="361"/>
      <c r="B33" s="362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323"/>
      <c r="L33" s="324"/>
      <c r="M33" s="324"/>
      <c r="N33" s="324"/>
      <c r="O33" s="325"/>
      <c r="P33" s="323"/>
      <c r="Q33" s="324"/>
      <c r="R33" s="324"/>
      <c r="S33" s="324"/>
      <c r="T33" s="325"/>
      <c r="U33" s="323">
        <f t="shared" si="0"/>
        <v>0</v>
      </c>
      <c r="V33" s="324"/>
      <c r="W33" s="324"/>
      <c r="X33" s="324"/>
      <c r="Y33" s="325"/>
      <c r="Z33" s="320"/>
      <c r="AA33" s="321"/>
      <c r="AB33" s="321"/>
      <c r="AC33" s="321"/>
      <c r="AD33" s="321"/>
      <c r="AE33" s="321"/>
      <c r="AF33" s="321"/>
      <c r="AG33" s="321"/>
      <c r="AH33" s="321"/>
      <c r="AI33" s="322"/>
    </row>
    <row r="34" spans="1:35" ht="24" customHeight="1">
      <c r="A34" s="361"/>
      <c r="B34" s="362"/>
      <c r="C34" s="22"/>
      <c r="D34" s="21"/>
      <c r="E34" s="21"/>
      <c r="F34" s="25"/>
      <c r="G34" s="21" t="s">
        <v>35</v>
      </c>
      <c r="H34" s="21"/>
      <c r="I34" s="21"/>
      <c r="J34" s="25"/>
      <c r="K34" s="323"/>
      <c r="L34" s="324"/>
      <c r="M34" s="324"/>
      <c r="N34" s="324"/>
      <c r="O34" s="325"/>
      <c r="P34" s="332"/>
      <c r="Q34" s="333"/>
      <c r="R34" s="333"/>
      <c r="S34" s="333"/>
      <c r="T34" s="334"/>
      <c r="U34" s="323">
        <f t="shared" si="0"/>
        <v>0</v>
      </c>
      <c r="V34" s="324"/>
      <c r="W34" s="324"/>
      <c r="X34" s="324"/>
      <c r="Y34" s="325"/>
      <c r="Z34" s="320"/>
      <c r="AA34" s="321"/>
      <c r="AB34" s="321"/>
      <c r="AC34" s="321"/>
      <c r="AD34" s="321"/>
      <c r="AE34" s="321"/>
      <c r="AF34" s="321"/>
      <c r="AG34" s="321"/>
      <c r="AH34" s="321"/>
      <c r="AI34" s="322"/>
    </row>
    <row r="35" spans="1:35" ht="24" customHeight="1">
      <c r="A35" s="361"/>
      <c r="B35" s="362"/>
      <c r="C35" s="13" t="s">
        <v>33</v>
      </c>
      <c r="D35" s="14"/>
      <c r="E35" s="14"/>
      <c r="F35" s="26"/>
      <c r="G35" s="365" t="s">
        <v>38</v>
      </c>
      <c r="H35" s="366"/>
      <c r="I35" s="366"/>
      <c r="J35" s="367"/>
      <c r="K35" s="323"/>
      <c r="L35" s="324"/>
      <c r="M35" s="324"/>
      <c r="N35" s="324"/>
      <c r="O35" s="325"/>
      <c r="P35" s="323"/>
      <c r="Q35" s="324"/>
      <c r="R35" s="324"/>
      <c r="S35" s="324"/>
      <c r="T35" s="325"/>
      <c r="U35" s="323">
        <f t="shared" si="0"/>
        <v>0</v>
      </c>
      <c r="V35" s="324"/>
      <c r="W35" s="324"/>
      <c r="X35" s="324"/>
      <c r="Y35" s="325"/>
      <c r="Z35" s="320"/>
      <c r="AA35" s="321"/>
      <c r="AB35" s="321"/>
      <c r="AC35" s="321"/>
      <c r="AD35" s="321"/>
      <c r="AE35" s="321"/>
      <c r="AF35" s="321"/>
      <c r="AG35" s="321"/>
      <c r="AH35" s="321"/>
      <c r="AI35" s="322"/>
    </row>
    <row r="36" spans="1:35" ht="24" customHeight="1">
      <c r="A36" s="361"/>
      <c r="B36" s="362"/>
      <c r="C36" s="228"/>
      <c r="D36" s="229"/>
      <c r="E36" s="229"/>
      <c r="F36" s="230"/>
      <c r="G36" s="365" t="s">
        <v>171</v>
      </c>
      <c r="H36" s="366"/>
      <c r="I36" s="366"/>
      <c r="J36" s="367"/>
      <c r="K36" s="323"/>
      <c r="L36" s="324"/>
      <c r="M36" s="324"/>
      <c r="N36" s="324"/>
      <c r="O36" s="325"/>
      <c r="P36" s="332"/>
      <c r="Q36" s="333"/>
      <c r="R36" s="333"/>
      <c r="S36" s="333"/>
      <c r="T36" s="334"/>
      <c r="U36" s="323">
        <f>K36-P36</f>
        <v>0</v>
      </c>
      <c r="V36" s="324"/>
      <c r="W36" s="324"/>
      <c r="X36" s="324"/>
      <c r="Y36" s="325"/>
      <c r="Z36" s="320"/>
      <c r="AA36" s="321"/>
      <c r="AB36" s="321"/>
      <c r="AC36" s="321"/>
      <c r="AD36" s="321"/>
      <c r="AE36" s="321"/>
      <c r="AF36" s="321"/>
      <c r="AG36" s="321"/>
      <c r="AH36" s="321"/>
      <c r="AI36" s="322"/>
    </row>
    <row r="37" spans="1:35" ht="24" customHeight="1">
      <c r="A37" s="361"/>
      <c r="B37" s="362"/>
      <c r="C37" s="22"/>
      <c r="D37" s="21"/>
      <c r="E37" s="21"/>
      <c r="F37" s="25"/>
      <c r="G37" s="21" t="s">
        <v>172</v>
      </c>
      <c r="H37" s="21"/>
      <c r="I37" s="21"/>
      <c r="J37" s="25"/>
      <c r="K37" s="323"/>
      <c r="L37" s="324"/>
      <c r="M37" s="324"/>
      <c r="N37" s="324"/>
      <c r="O37" s="325"/>
      <c r="P37" s="323"/>
      <c r="Q37" s="324"/>
      <c r="R37" s="324"/>
      <c r="S37" s="324"/>
      <c r="T37" s="325"/>
      <c r="U37" s="323">
        <f t="shared" si="0"/>
        <v>0</v>
      </c>
      <c r="V37" s="324"/>
      <c r="W37" s="324"/>
      <c r="X37" s="324"/>
      <c r="Y37" s="325"/>
      <c r="Z37" s="320"/>
      <c r="AA37" s="321"/>
      <c r="AB37" s="321"/>
      <c r="AC37" s="321"/>
      <c r="AD37" s="321"/>
      <c r="AE37" s="321"/>
      <c r="AF37" s="321"/>
      <c r="AG37" s="321"/>
      <c r="AH37" s="321"/>
      <c r="AI37" s="322"/>
    </row>
    <row r="38" spans="1:35" ht="24" customHeight="1">
      <c r="A38" s="361"/>
      <c r="B38" s="362"/>
      <c r="C38" s="338" t="s">
        <v>37</v>
      </c>
      <c r="D38" s="339"/>
      <c r="E38" s="339"/>
      <c r="F38" s="340"/>
      <c r="G38" s="368" t="s">
        <v>36</v>
      </c>
      <c r="H38" s="369"/>
      <c r="I38" s="369"/>
      <c r="J38" s="370"/>
      <c r="K38" s="323"/>
      <c r="L38" s="324"/>
      <c r="M38" s="324"/>
      <c r="N38" s="324"/>
      <c r="O38" s="325"/>
      <c r="P38" s="323"/>
      <c r="Q38" s="324"/>
      <c r="R38" s="324"/>
      <c r="S38" s="324"/>
      <c r="T38" s="325"/>
      <c r="U38" s="323">
        <f t="shared" si="0"/>
        <v>0</v>
      </c>
      <c r="V38" s="324"/>
      <c r="W38" s="324"/>
      <c r="X38" s="324"/>
      <c r="Y38" s="325"/>
      <c r="Z38" s="341"/>
      <c r="AA38" s="321"/>
      <c r="AB38" s="321"/>
      <c r="AC38" s="321"/>
      <c r="AD38" s="321"/>
      <c r="AE38" s="321"/>
      <c r="AF38" s="321"/>
      <c r="AG38" s="321"/>
      <c r="AH38" s="321"/>
      <c r="AI38" s="322"/>
    </row>
    <row r="39" spans="1:35" ht="24" customHeight="1">
      <c r="A39" s="361"/>
      <c r="B39" s="362"/>
      <c r="C39" s="10" t="s">
        <v>11</v>
      </c>
      <c r="D39" s="11"/>
      <c r="E39" s="11"/>
      <c r="F39" s="12"/>
      <c r="G39" s="11"/>
      <c r="H39" s="11"/>
      <c r="I39" s="11"/>
      <c r="J39" s="12"/>
      <c r="K39" s="323"/>
      <c r="L39" s="324"/>
      <c r="M39" s="324"/>
      <c r="N39" s="324"/>
      <c r="O39" s="325"/>
      <c r="P39" s="332"/>
      <c r="Q39" s="333"/>
      <c r="R39" s="333"/>
      <c r="S39" s="333"/>
      <c r="T39" s="334"/>
      <c r="U39" s="323">
        <f t="shared" si="0"/>
        <v>0</v>
      </c>
      <c r="V39" s="324"/>
      <c r="W39" s="324"/>
      <c r="X39" s="324"/>
      <c r="Y39" s="325"/>
      <c r="Z39" s="320"/>
      <c r="AA39" s="321"/>
      <c r="AB39" s="321"/>
      <c r="AC39" s="321"/>
      <c r="AD39" s="321"/>
      <c r="AE39" s="321"/>
      <c r="AF39" s="321"/>
      <c r="AG39" s="321"/>
      <c r="AH39" s="321"/>
      <c r="AI39" s="322"/>
    </row>
    <row r="40" spans="1:35" ht="24" customHeight="1" thickBot="1">
      <c r="A40" s="363"/>
      <c r="B40" s="364"/>
      <c r="C40" s="335" t="s">
        <v>49</v>
      </c>
      <c r="D40" s="336"/>
      <c r="E40" s="336"/>
      <c r="F40" s="336"/>
      <c r="G40" s="336"/>
      <c r="H40" s="336"/>
      <c r="I40" s="336"/>
      <c r="J40" s="337"/>
      <c r="K40" s="326">
        <f>SUM(K30:O39)</f>
        <v>0</v>
      </c>
      <c r="L40" s="327"/>
      <c r="M40" s="327"/>
      <c r="N40" s="327"/>
      <c r="O40" s="328"/>
      <c r="P40" s="326">
        <f>SUM(P30:T39)</f>
        <v>0</v>
      </c>
      <c r="Q40" s="327"/>
      <c r="R40" s="327"/>
      <c r="S40" s="327"/>
      <c r="T40" s="328"/>
      <c r="U40" s="326">
        <f>SUM(U30:Y39)</f>
        <v>0</v>
      </c>
      <c r="V40" s="327"/>
      <c r="W40" s="327"/>
      <c r="X40" s="327"/>
      <c r="Y40" s="328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4">
    <mergeCell ref="A1:V1"/>
    <mergeCell ref="W1:AI2"/>
    <mergeCell ref="A2:V2"/>
    <mergeCell ref="F16:AI19"/>
    <mergeCell ref="F15:O15"/>
    <mergeCell ref="P15:AI15"/>
    <mergeCell ref="N7:P7"/>
    <mergeCell ref="F7:M7"/>
    <mergeCell ref="T7:AA7"/>
    <mergeCell ref="AB7:AD7"/>
    <mergeCell ref="A5:E5"/>
    <mergeCell ref="P40:T40"/>
    <mergeCell ref="U30:Y30"/>
    <mergeCell ref="U31:Y31"/>
    <mergeCell ref="U32:Y32"/>
    <mergeCell ref="U33:Y33"/>
    <mergeCell ref="U34:Y34"/>
    <mergeCell ref="U35:Y35"/>
    <mergeCell ref="U40:Y40"/>
    <mergeCell ref="P37:T37"/>
    <mergeCell ref="Z28:AI29"/>
    <mergeCell ref="K31:O31"/>
    <mergeCell ref="K32:O32"/>
    <mergeCell ref="K33:O33"/>
    <mergeCell ref="P30:T30"/>
    <mergeCell ref="P31:T31"/>
    <mergeCell ref="P29:T29"/>
    <mergeCell ref="U29:Y29"/>
    <mergeCell ref="P28:Y28"/>
    <mergeCell ref="P32:T32"/>
    <mergeCell ref="P39:T39"/>
    <mergeCell ref="K38:O38"/>
    <mergeCell ref="K39:O39"/>
    <mergeCell ref="U37:Y37"/>
    <mergeCell ref="U38:Y38"/>
    <mergeCell ref="U39:Y39"/>
    <mergeCell ref="P38:T38"/>
    <mergeCell ref="A28:B40"/>
    <mergeCell ref="G35:J35"/>
    <mergeCell ref="G38:J38"/>
    <mergeCell ref="C28:F29"/>
    <mergeCell ref="G28:J29"/>
    <mergeCell ref="K40:O40"/>
    <mergeCell ref="K34:O34"/>
    <mergeCell ref="K35:O35"/>
    <mergeCell ref="K28:O29"/>
    <mergeCell ref="C38:F38"/>
    <mergeCell ref="C40:J40"/>
    <mergeCell ref="K25:O25"/>
    <mergeCell ref="K37:O37"/>
    <mergeCell ref="K27:O27"/>
    <mergeCell ref="G36:J36"/>
    <mergeCell ref="A22:B27"/>
    <mergeCell ref="C22:J22"/>
    <mergeCell ref="K22:O22"/>
    <mergeCell ref="C23:J23"/>
    <mergeCell ref="C24:J24"/>
    <mergeCell ref="C25:J25"/>
    <mergeCell ref="C26:J26"/>
    <mergeCell ref="A7:E7"/>
    <mergeCell ref="F10:AI10"/>
    <mergeCell ref="A8:B9"/>
    <mergeCell ref="C8:E8"/>
    <mergeCell ref="C9:E9"/>
    <mergeCell ref="Q7:S7"/>
    <mergeCell ref="AE7:AI7"/>
    <mergeCell ref="C10:E10"/>
    <mergeCell ref="C11:E11"/>
    <mergeCell ref="F8:AI8"/>
    <mergeCell ref="F9:AI9"/>
    <mergeCell ref="A15:E19"/>
    <mergeCell ref="A12:E14"/>
    <mergeCell ref="H13:J13"/>
    <mergeCell ref="H14:J14"/>
    <mergeCell ref="F6:AI6"/>
    <mergeCell ref="A6:E6"/>
    <mergeCell ref="T14:V14"/>
    <mergeCell ref="T12:W12"/>
    <mergeCell ref="AB13:AD13"/>
    <mergeCell ref="X14:Z14"/>
    <mergeCell ref="F14:G14"/>
    <mergeCell ref="T13:V13"/>
    <mergeCell ref="P13:R13"/>
    <mergeCell ref="A10:B11"/>
    <mergeCell ref="Z31:AI31"/>
    <mergeCell ref="L14:N14"/>
    <mergeCell ref="P14:R14"/>
    <mergeCell ref="L13:N13"/>
    <mergeCell ref="X13:Z13"/>
    <mergeCell ref="F13:G13"/>
    <mergeCell ref="C27:J27"/>
    <mergeCell ref="K23:O23"/>
    <mergeCell ref="K24:O24"/>
    <mergeCell ref="K26:O26"/>
    <mergeCell ref="F5:I5"/>
    <mergeCell ref="J5:N5"/>
    <mergeCell ref="O5:AI5"/>
    <mergeCell ref="X12:AA12"/>
    <mergeCell ref="H12:K12"/>
    <mergeCell ref="AF12:AI12"/>
    <mergeCell ref="F11:AI11"/>
    <mergeCell ref="AB12:AE12"/>
    <mergeCell ref="P12:S12"/>
    <mergeCell ref="L12:O12"/>
    <mergeCell ref="Z36:AI36"/>
    <mergeCell ref="K36:O36"/>
    <mergeCell ref="AF13:AH13"/>
    <mergeCell ref="AF14:AH14"/>
    <mergeCell ref="Z32:AI32"/>
    <mergeCell ref="Z33:AI33"/>
    <mergeCell ref="Z30:AI30"/>
    <mergeCell ref="AB14:AD14"/>
    <mergeCell ref="P33:T33"/>
    <mergeCell ref="K30:O30"/>
    <mergeCell ref="Z39:AI39"/>
    <mergeCell ref="Z38:AI38"/>
    <mergeCell ref="P22:AI22"/>
    <mergeCell ref="P34:T34"/>
    <mergeCell ref="P35:T35"/>
    <mergeCell ref="Z34:AI34"/>
    <mergeCell ref="Z35:AI35"/>
    <mergeCell ref="Z37:AI37"/>
    <mergeCell ref="P36:T36"/>
    <mergeCell ref="U36:Y36"/>
  </mergeCells>
  <printOptions/>
  <pageMargins left="0.5905511811023623" right="0.3937007874015748" top="0.5905511811023623" bottom="0.41" header="0.3937007874015748" footer="0.31496062992125984"/>
  <pageSetup horizontalDpi="600" verticalDpi="600" orientation="portrait" paperSize="9" scale="95" r:id="rId1"/>
  <headerFooter alignWithMargins="0">
    <oddHeader>&amp;L(様式１－６）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C23" sqref="C23:J2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203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219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37" t="s">
        <v>14</v>
      </c>
      <c r="B5" s="438"/>
      <c r="C5" s="439"/>
      <c r="D5" s="439"/>
      <c r="E5" s="440"/>
      <c r="F5" s="475">
        <v>1</v>
      </c>
      <c r="G5" s="476"/>
      <c r="H5" s="476"/>
      <c r="I5" s="477"/>
      <c r="J5" s="373" t="s">
        <v>15</v>
      </c>
      <c r="K5" s="382"/>
      <c r="L5" s="382"/>
      <c r="M5" s="382"/>
      <c r="N5" s="385"/>
      <c r="O5" s="478" t="s">
        <v>63</v>
      </c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80"/>
    </row>
    <row r="6" spans="1:35" ht="22.5" customHeight="1">
      <c r="A6" s="411" t="s">
        <v>0</v>
      </c>
      <c r="B6" s="412"/>
      <c r="C6" s="413"/>
      <c r="D6" s="413"/>
      <c r="E6" s="414"/>
      <c r="F6" s="408" t="s">
        <v>179</v>
      </c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10"/>
    </row>
    <row r="7" spans="1:35" ht="22.5" customHeight="1">
      <c r="A7" s="411" t="s">
        <v>3</v>
      </c>
      <c r="B7" s="412"/>
      <c r="C7" s="413"/>
      <c r="D7" s="413"/>
      <c r="E7" s="414"/>
      <c r="F7" s="481">
        <v>43954</v>
      </c>
      <c r="G7" s="482"/>
      <c r="H7" s="482"/>
      <c r="I7" s="482"/>
      <c r="J7" s="482"/>
      <c r="K7" s="482"/>
      <c r="L7" s="482"/>
      <c r="M7" s="482"/>
      <c r="N7" s="462" t="s">
        <v>199</v>
      </c>
      <c r="O7" s="462"/>
      <c r="P7" s="462"/>
      <c r="Q7" s="462" t="s">
        <v>187</v>
      </c>
      <c r="R7" s="462"/>
      <c r="S7" s="462"/>
      <c r="T7" s="481">
        <v>43956</v>
      </c>
      <c r="U7" s="482"/>
      <c r="V7" s="482"/>
      <c r="W7" s="482"/>
      <c r="X7" s="482"/>
      <c r="Y7" s="482"/>
      <c r="Z7" s="482"/>
      <c r="AA7" s="482"/>
      <c r="AB7" s="462" t="s">
        <v>65</v>
      </c>
      <c r="AC7" s="462"/>
      <c r="AD7" s="462"/>
      <c r="AE7" s="472" t="s">
        <v>174</v>
      </c>
      <c r="AF7" s="473"/>
      <c r="AG7" s="473"/>
      <c r="AH7" s="473"/>
      <c r="AI7" s="474"/>
    </row>
    <row r="8" spans="1:35" ht="22.5" customHeight="1">
      <c r="A8" s="418" t="s">
        <v>19</v>
      </c>
      <c r="B8" s="419"/>
      <c r="C8" s="415" t="s">
        <v>17</v>
      </c>
      <c r="D8" s="416"/>
      <c r="E8" s="417"/>
      <c r="F8" s="447" t="s">
        <v>175</v>
      </c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9"/>
    </row>
    <row r="9" spans="1:35" ht="22.5" customHeight="1">
      <c r="A9" s="420"/>
      <c r="B9" s="421"/>
      <c r="C9" s="422" t="s">
        <v>18</v>
      </c>
      <c r="D9" s="423"/>
      <c r="E9" s="424"/>
      <c r="F9" s="465" t="s">
        <v>177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7"/>
    </row>
    <row r="10" spans="1:35" ht="22.5" customHeight="1">
      <c r="A10" s="418" t="s">
        <v>20</v>
      </c>
      <c r="B10" s="419"/>
      <c r="C10" s="415" t="s">
        <v>17</v>
      </c>
      <c r="D10" s="416"/>
      <c r="E10" s="417"/>
      <c r="F10" s="447" t="s">
        <v>61</v>
      </c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9"/>
    </row>
    <row r="11" spans="1:35" ht="22.5" customHeight="1">
      <c r="A11" s="420"/>
      <c r="B11" s="421"/>
      <c r="C11" s="422" t="s">
        <v>18</v>
      </c>
      <c r="D11" s="423"/>
      <c r="E11" s="424"/>
      <c r="F11" s="465" t="s">
        <v>176</v>
      </c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</row>
    <row r="12" spans="1:35" ht="22.5" customHeight="1">
      <c r="A12" s="418" t="s">
        <v>4</v>
      </c>
      <c r="B12" s="419"/>
      <c r="C12" s="425"/>
      <c r="D12" s="425"/>
      <c r="E12" s="426"/>
      <c r="F12" s="4"/>
      <c r="G12" s="40"/>
      <c r="H12" s="444" t="s">
        <v>6</v>
      </c>
      <c r="I12" s="445"/>
      <c r="J12" s="445"/>
      <c r="K12" s="446"/>
      <c r="L12" s="443" t="s">
        <v>7</v>
      </c>
      <c r="M12" s="444"/>
      <c r="N12" s="444"/>
      <c r="O12" s="463"/>
      <c r="P12" s="443" t="s">
        <v>21</v>
      </c>
      <c r="Q12" s="444"/>
      <c r="R12" s="444"/>
      <c r="S12" s="444"/>
      <c r="T12" s="443" t="s">
        <v>8</v>
      </c>
      <c r="U12" s="444"/>
      <c r="V12" s="444"/>
      <c r="W12" s="444"/>
      <c r="X12" s="443" t="s">
        <v>81</v>
      </c>
      <c r="Y12" s="444"/>
      <c r="Z12" s="444"/>
      <c r="AA12" s="444"/>
      <c r="AB12" s="443" t="s">
        <v>82</v>
      </c>
      <c r="AC12" s="444"/>
      <c r="AD12" s="444"/>
      <c r="AE12" s="463"/>
      <c r="AF12" s="443" t="s">
        <v>62</v>
      </c>
      <c r="AG12" s="444"/>
      <c r="AH12" s="444"/>
      <c r="AI12" s="464"/>
    </row>
    <row r="13" spans="1:35" ht="22.5" customHeight="1">
      <c r="A13" s="427"/>
      <c r="B13" s="428"/>
      <c r="C13" s="429"/>
      <c r="D13" s="429"/>
      <c r="E13" s="430"/>
      <c r="F13" s="470" t="s">
        <v>5</v>
      </c>
      <c r="G13" s="471"/>
      <c r="H13" s="435"/>
      <c r="I13" s="435"/>
      <c r="J13" s="435"/>
      <c r="K13" s="41" t="s">
        <v>24</v>
      </c>
      <c r="L13" s="435"/>
      <c r="M13" s="435"/>
      <c r="N13" s="435"/>
      <c r="O13" s="41" t="s">
        <v>24</v>
      </c>
      <c r="P13" s="435">
        <v>15</v>
      </c>
      <c r="Q13" s="435"/>
      <c r="R13" s="435"/>
      <c r="S13" s="41" t="s">
        <v>24</v>
      </c>
      <c r="T13" s="435">
        <v>15</v>
      </c>
      <c r="U13" s="435"/>
      <c r="V13" s="435"/>
      <c r="W13" s="41" t="s">
        <v>24</v>
      </c>
      <c r="X13" s="435"/>
      <c r="Y13" s="435"/>
      <c r="Z13" s="435"/>
      <c r="AA13" s="41" t="s">
        <v>24</v>
      </c>
      <c r="AB13" s="435"/>
      <c r="AC13" s="435"/>
      <c r="AD13" s="435"/>
      <c r="AE13" s="41" t="s">
        <v>24</v>
      </c>
      <c r="AF13" s="433">
        <f>SUM(H13,L13,P13,T13,X13,AB13)</f>
        <v>30</v>
      </c>
      <c r="AG13" s="434"/>
      <c r="AH13" s="434"/>
      <c r="AI13" s="31" t="s">
        <v>24</v>
      </c>
    </row>
    <row r="14" spans="1:35" ht="22.5" customHeight="1">
      <c r="A14" s="420"/>
      <c r="B14" s="421"/>
      <c r="C14" s="431"/>
      <c r="D14" s="431"/>
      <c r="E14" s="432"/>
      <c r="F14" s="441" t="s">
        <v>25</v>
      </c>
      <c r="G14" s="442"/>
      <c r="H14" s="436"/>
      <c r="I14" s="436"/>
      <c r="J14" s="436"/>
      <c r="K14" s="30" t="s">
        <v>24</v>
      </c>
      <c r="L14" s="436"/>
      <c r="M14" s="436"/>
      <c r="N14" s="436"/>
      <c r="O14" s="30" t="s">
        <v>24</v>
      </c>
      <c r="P14" s="436">
        <v>15</v>
      </c>
      <c r="Q14" s="436"/>
      <c r="R14" s="436"/>
      <c r="S14" s="30" t="s">
        <v>24</v>
      </c>
      <c r="T14" s="436">
        <v>15</v>
      </c>
      <c r="U14" s="436"/>
      <c r="V14" s="436"/>
      <c r="W14" s="30" t="s">
        <v>24</v>
      </c>
      <c r="X14" s="436"/>
      <c r="Y14" s="436"/>
      <c r="Z14" s="436"/>
      <c r="AA14" s="30" t="s">
        <v>24</v>
      </c>
      <c r="AB14" s="436"/>
      <c r="AC14" s="436"/>
      <c r="AD14" s="436"/>
      <c r="AE14" s="30" t="s">
        <v>24</v>
      </c>
      <c r="AF14" s="468">
        <f>SUM(H14,L14,P14,T14,X14,AB14)</f>
        <v>30</v>
      </c>
      <c r="AG14" s="469"/>
      <c r="AH14" s="469"/>
      <c r="AI14" s="32" t="s">
        <v>24</v>
      </c>
    </row>
    <row r="15" spans="1:35" ht="22.5" customHeight="1">
      <c r="A15" s="450" t="s">
        <v>64</v>
      </c>
      <c r="B15" s="451"/>
      <c r="C15" s="452"/>
      <c r="D15" s="452"/>
      <c r="E15" s="453"/>
      <c r="F15" s="489" t="s">
        <v>204</v>
      </c>
      <c r="G15" s="490"/>
      <c r="H15" s="490"/>
      <c r="I15" s="490"/>
      <c r="J15" s="490"/>
      <c r="K15" s="490"/>
      <c r="L15" s="490"/>
      <c r="M15" s="490"/>
      <c r="N15" s="490"/>
      <c r="O15" s="491"/>
      <c r="P15" s="501" t="s">
        <v>200</v>
      </c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3"/>
    </row>
    <row r="16" spans="1:35" ht="22.5" customHeight="1">
      <c r="A16" s="454"/>
      <c r="B16" s="455"/>
      <c r="C16" s="456"/>
      <c r="D16" s="456"/>
      <c r="E16" s="457"/>
      <c r="F16" s="495" t="s">
        <v>205</v>
      </c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7"/>
    </row>
    <row r="17" spans="1:35" ht="22.5" customHeight="1">
      <c r="A17" s="454"/>
      <c r="B17" s="455"/>
      <c r="C17" s="456"/>
      <c r="D17" s="456"/>
      <c r="E17" s="457"/>
      <c r="F17" s="495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7"/>
    </row>
    <row r="18" spans="1:35" ht="22.5" customHeight="1">
      <c r="A18" s="454"/>
      <c r="B18" s="455"/>
      <c r="C18" s="456"/>
      <c r="D18" s="456"/>
      <c r="E18" s="457"/>
      <c r="F18" s="495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7"/>
    </row>
    <row r="19" spans="1:35" ht="22.5" customHeight="1" thickBot="1">
      <c r="A19" s="458"/>
      <c r="B19" s="459"/>
      <c r="C19" s="460"/>
      <c r="D19" s="460"/>
      <c r="E19" s="461"/>
      <c r="F19" s="498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500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20" t="s">
        <v>31</v>
      </c>
    </row>
    <row r="22" spans="1:35" ht="19.5" customHeight="1">
      <c r="A22" s="376" t="s">
        <v>39</v>
      </c>
      <c r="B22" s="377"/>
      <c r="C22" s="373" t="s">
        <v>41</v>
      </c>
      <c r="D22" s="382"/>
      <c r="E22" s="382"/>
      <c r="F22" s="382"/>
      <c r="G22" s="382"/>
      <c r="H22" s="382"/>
      <c r="I22" s="382"/>
      <c r="J22" s="382"/>
      <c r="K22" s="373" t="s">
        <v>30</v>
      </c>
      <c r="L22" s="382"/>
      <c r="M22" s="382"/>
      <c r="N22" s="382"/>
      <c r="O22" s="385"/>
      <c r="P22" s="373" t="s">
        <v>42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5"/>
    </row>
    <row r="23" spans="1:35" ht="24.75" customHeight="1">
      <c r="A23" s="378"/>
      <c r="B23" s="379"/>
      <c r="C23" s="354" t="s">
        <v>223</v>
      </c>
      <c r="D23" s="355"/>
      <c r="E23" s="355"/>
      <c r="F23" s="355"/>
      <c r="G23" s="355"/>
      <c r="H23" s="355"/>
      <c r="I23" s="355"/>
      <c r="J23" s="356"/>
      <c r="K23" s="533">
        <f>P40</f>
        <v>200000</v>
      </c>
      <c r="L23" s="534"/>
      <c r="M23" s="534"/>
      <c r="N23" s="534"/>
      <c r="O23" s="535"/>
      <c r="P23" s="221"/>
      <c r="Q23" s="222"/>
      <c r="R23" s="22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78"/>
      <c r="B24" s="379"/>
      <c r="C24" s="354" t="s">
        <v>10</v>
      </c>
      <c r="D24" s="355"/>
      <c r="E24" s="355"/>
      <c r="F24" s="355"/>
      <c r="G24" s="355"/>
      <c r="H24" s="355"/>
      <c r="I24" s="355"/>
      <c r="J24" s="356"/>
      <c r="K24" s="515">
        <f>U40</f>
        <v>5380</v>
      </c>
      <c r="L24" s="516"/>
      <c r="M24" s="516"/>
      <c r="N24" s="516"/>
      <c r="O24" s="517"/>
      <c r="P24" s="223"/>
      <c r="Q24" s="224"/>
      <c r="R24" s="224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78"/>
      <c r="B25" s="379"/>
      <c r="C25" s="354" t="s">
        <v>29</v>
      </c>
      <c r="D25" s="355"/>
      <c r="E25" s="355"/>
      <c r="F25" s="355"/>
      <c r="G25" s="355"/>
      <c r="H25" s="355"/>
      <c r="I25" s="355"/>
      <c r="J25" s="356"/>
      <c r="K25" s="515"/>
      <c r="L25" s="516"/>
      <c r="M25" s="516"/>
      <c r="N25" s="516"/>
      <c r="O25" s="517"/>
      <c r="P25" s="223"/>
      <c r="Q25" s="224"/>
      <c r="R25" s="224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78"/>
      <c r="B26" s="379"/>
      <c r="C26" s="354" t="s">
        <v>11</v>
      </c>
      <c r="D26" s="355"/>
      <c r="E26" s="355"/>
      <c r="F26" s="355"/>
      <c r="G26" s="355"/>
      <c r="H26" s="355"/>
      <c r="I26" s="355"/>
      <c r="J26" s="356"/>
      <c r="K26" s="515"/>
      <c r="L26" s="516"/>
      <c r="M26" s="516"/>
      <c r="N26" s="516"/>
      <c r="O26" s="517"/>
      <c r="P26" s="223"/>
      <c r="Q26" s="224"/>
      <c r="R26" s="224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80"/>
      <c r="B27" s="381"/>
      <c r="C27" s="335" t="s">
        <v>49</v>
      </c>
      <c r="D27" s="336"/>
      <c r="E27" s="336"/>
      <c r="F27" s="336"/>
      <c r="G27" s="336"/>
      <c r="H27" s="336"/>
      <c r="I27" s="336"/>
      <c r="J27" s="337"/>
      <c r="K27" s="548">
        <f>SUM(K23:O26)</f>
        <v>205380</v>
      </c>
      <c r="L27" s="549"/>
      <c r="M27" s="549"/>
      <c r="N27" s="549"/>
      <c r="O27" s="550"/>
      <c r="P27" s="225"/>
      <c r="Q27" s="226"/>
      <c r="R27" s="226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59" t="s">
        <v>40</v>
      </c>
      <c r="B28" s="360"/>
      <c r="C28" s="371" t="s">
        <v>43</v>
      </c>
      <c r="D28" s="371"/>
      <c r="E28" s="371"/>
      <c r="F28" s="371"/>
      <c r="G28" s="371" t="s">
        <v>44</v>
      </c>
      <c r="H28" s="371"/>
      <c r="I28" s="371"/>
      <c r="J28" s="371"/>
      <c r="K28" s="553" t="s">
        <v>9</v>
      </c>
      <c r="L28" s="389"/>
      <c r="M28" s="389"/>
      <c r="N28" s="389"/>
      <c r="O28" s="390"/>
      <c r="P28" s="554" t="s">
        <v>45</v>
      </c>
      <c r="Q28" s="555"/>
      <c r="R28" s="555"/>
      <c r="S28" s="555"/>
      <c r="T28" s="555"/>
      <c r="U28" s="555"/>
      <c r="V28" s="555"/>
      <c r="W28" s="555"/>
      <c r="X28" s="555"/>
      <c r="Y28" s="556"/>
      <c r="Z28" s="342" t="s">
        <v>46</v>
      </c>
      <c r="AA28" s="343"/>
      <c r="AB28" s="343"/>
      <c r="AC28" s="343"/>
      <c r="AD28" s="343"/>
      <c r="AE28" s="343"/>
      <c r="AF28" s="343"/>
      <c r="AG28" s="343"/>
      <c r="AH28" s="343"/>
      <c r="AI28" s="344"/>
    </row>
    <row r="29" spans="1:35" ht="19.5" customHeight="1">
      <c r="A29" s="361"/>
      <c r="B29" s="362"/>
      <c r="C29" s="372"/>
      <c r="D29" s="372"/>
      <c r="E29" s="372"/>
      <c r="F29" s="372"/>
      <c r="G29" s="372"/>
      <c r="H29" s="372"/>
      <c r="I29" s="372"/>
      <c r="J29" s="372"/>
      <c r="K29" s="391"/>
      <c r="L29" s="392"/>
      <c r="M29" s="392"/>
      <c r="N29" s="392"/>
      <c r="O29" s="393"/>
      <c r="P29" s="351" t="s">
        <v>12</v>
      </c>
      <c r="Q29" s="352"/>
      <c r="R29" s="352"/>
      <c r="S29" s="352"/>
      <c r="T29" s="352"/>
      <c r="U29" s="351" t="s">
        <v>56</v>
      </c>
      <c r="V29" s="352"/>
      <c r="W29" s="352"/>
      <c r="X29" s="352"/>
      <c r="Y29" s="353"/>
      <c r="Z29" s="345"/>
      <c r="AA29" s="346"/>
      <c r="AB29" s="346"/>
      <c r="AC29" s="346"/>
      <c r="AD29" s="346"/>
      <c r="AE29" s="346"/>
      <c r="AF29" s="346"/>
      <c r="AG29" s="346"/>
      <c r="AH29" s="346"/>
      <c r="AI29" s="347"/>
    </row>
    <row r="30" spans="1:35" ht="24" customHeight="1">
      <c r="A30" s="361"/>
      <c r="B30" s="362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45">
        <v>75000</v>
      </c>
      <c r="L30" s="546"/>
      <c r="M30" s="546"/>
      <c r="N30" s="546"/>
      <c r="O30" s="547"/>
      <c r="P30" s="545">
        <v>75000</v>
      </c>
      <c r="Q30" s="546"/>
      <c r="R30" s="546"/>
      <c r="S30" s="546"/>
      <c r="T30" s="547"/>
      <c r="U30" s="545">
        <f aca="true" t="shared" si="0" ref="U30:U39">K30-P30</f>
        <v>0</v>
      </c>
      <c r="V30" s="546"/>
      <c r="W30" s="546"/>
      <c r="X30" s="546"/>
      <c r="Y30" s="547"/>
      <c r="Z30" s="320" t="s">
        <v>180</v>
      </c>
      <c r="AA30" s="321"/>
      <c r="AB30" s="321"/>
      <c r="AC30" s="321"/>
      <c r="AD30" s="321"/>
      <c r="AE30" s="321"/>
      <c r="AF30" s="321"/>
      <c r="AG30" s="321"/>
      <c r="AH30" s="321"/>
      <c r="AI30" s="322"/>
    </row>
    <row r="31" spans="1:35" ht="24" customHeight="1">
      <c r="A31" s="361"/>
      <c r="B31" s="362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545">
        <v>48780</v>
      </c>
      <c r="L31" s="546"/>
      <c r="M31" s="546"/>
      <c r="N31" s="546"/>
      <c r="O31" s="547"/>
      <c r="P31" s="545">
        <v>48780</v>
      </c>
      <c r="Q31" s="546"/>
      <c r="R31" s="546"/>
      <c r="S31" s="546"/>
      <c r="T31" s="547"/>
      <c r="U31" s="545">
        <f t="shared" si="0"/>
        <v>0</v>
      </c>
      <c r="V31" s="546"/>
      <c r="W31" s="546"/>
      <c r="X31" s="546"/>
      <c r="Y31" s="547"/>
      <c r="Z31" s="341" t="s">
        <v>181</v>
      </c>
      <c r="AA31" s="321"/>
      <c r="AB31" s="321"/>
      <c r="AC31" s="321"/>
      <c r="AD31" s="321"/>
      <c r="AE31" s="321"/>
      <c r="AF31" s="321"/>
      <c r="AG31" s="321"/>
      <c r="AH31" s="321"/>
      <c r="AI31" s="322"/>
    </row>
    <row r="32" spans="1:35" ht="24" customHeight="1">
      <c r="A32" s="361"/>
      <c r="B32" s="362"/>
      <c r="C32" s="22"/>
      <c r="D32" s="21"/>
      <c r="E32" s="21"/>
      <c r="F32" s="25"/>
      <c r="G32" s="21" t="s">
        <v>2</v>
      </c>
      <c r="H32" s="21"/>
      <c r="I32" s="21"/>
      <c r="J32" s="25"/>
      <c r="K32" s="545">
        <v>19600</v>
      </c>
      <c r="L32" s="546"/>
      <c r="M32" s="546"/>
      <c r="N32" s="546"/>
      <c r="O32" s="547"/>
      <c r="P32" s="545">
        <v>19600</v>
      </c>
      <c r="Q32" s="546"/>
      <c r="R32" s="546"/>
      <c r="S32" s="546"/>
      <c r="T32" s="547"/>
      <c r="U32" s="545">
        <f t="shared" si="0"/>
        <v>0</v>
      </c>
      <c r="V32" s="546"/>
      <c r="W32" s="546"/>
      <c r="X32" s="546"/>
      <c r="Y32" s="547"/>
      <c r="Z32" s="341" t="s">
        <v>182</v>
      </c>
      <c r="AA32" s="321"/>
      <c r="AB32" s="321"/>
      <c r="AC32" s="321"/>
      <c r="AD32" s="321"/>
      <c r="AE32" s="321"/>
      <c r="AF32" s="321"/>
      <c r="AG32" s="321"/>
      <c r="AH32" s="321"/>
      <c r="AI32" s="322"/>
    </row>
    <row r="33" spans="1:35" ht="24" customHeight="1">
      <c r="A33" s="361"/>
      <c r="B33" s="362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545">
        <v>2000</v>
      </c>
      <c r="L33" s="546"/>
      <c r="M33" s="546"/>
      <c r="N33" s="546"/>
      <c r="O33" s="547"/>
      <c r="P33" s="545">
        <v>0</v>
      </c>
      <c r="Q33" s="546"/>
      <c r="R33" s="546"/>
      <c r="S33" s="546"/>
      <c r="T33" s="547"/>
      <c r="U33" s="545">
        <f t="shared" si="0"/>
        <v>2000</v>
      </c>
      <c r="V33" s="546"/>
      <c r="W33" s="546"/>
      <c r="X33" s="546"/>
      <c r="Y33" s="547"/>
      <c r="Z33" s="320" t="s">
        <v>183</v>
      </c>
      <c r="AA33" s="321"/>
      <c r="AB33" s="321"/>
      <c r="AC33" s="321"/>
      <c r="AD33" s="321"/>
      <c r="AE33" s="321"/>
      <c r="AF33" s="321"/>
      <c r="AG33" s="321"/>
      <c r="AH33" s="321"/>
      <c r="AI33" s="322"/>
    </row>
    <row r="34" spans="1:35" ht="24" customHeight="1">
      <c r="A34" s="361"/>
      <c r="B34" s="362"/>
      <c r="C34" s="22"/>
      <c r="D34" s="21"/>
      <c r="E34" s="21"/>
      <c r="F34" s="25"/>
      <c r="G34" s="21" t="s">
        <v>35</v>
      </c>
      <c r="H34" s="21"/>
      <c r="I34" s="21"/>
      <c r="J34" s="25"/>
      <c r="K34" s="545">
        <v>0</v>
      </c>
      <c r="L34" s="546"/>
      <c r="M34" s="546"/>
      <c r="N34" s="546"/>
      <c r="O34" s="547"/>
      <c r="P34" s="557"/>
      <c r="Q34" s="558"/>
      <c r="R34" s="558"/>
      <c r="S34" s="558"/>
      <c r="T34" s="559"/>
      <c r="U34" s="545">
        <f t="shared" si="0"/>
        <v>0</v>
      </c>
      <c r="V34" s="546"/>
      <c r="W34" s="546"/>
      <c r="X34" s="546"/>
      <c r="Y34" s="547"/>
      <c r="Z34" s="320"/>
      <c r="AA34" s="321"/>
      <c r="AB34" s="321"/>
      <c r="AC34" s="321"/>
      <c r="AD34" s="321"/>
      <c r="AE34" s="321"/>
      <c r="AF34" s="321"/>
      <c r="AG34" s="321"/>
      <c r="AH34" s="321"/>
      <c r="AI34" s="322"/>
    </row>
    <row r="35" spans="1:35" ht="24" customHeight="1">
      <c r="A35" s="361"/>
      <c r="B35" s="362"/>
      <c r="C35" s="13" t="s">
        <v>33</v>
      </c>
      <c r="D35" s="14"/>
      <c r="E35" s="14"/>
      <c r="F35" s="26"/>
      <c r="G35" s="365" t="s">
        <v>38</v>
      </c>
      <c r="H35" s="366"/>
      <c r="I35" s="366"/>
      <c r="J35" s="367"/>
      <c r="K35" s="545">
        <v>0</v>
      </c>
      <c r="L35" s="546"/>
      <c r="M35" s="546"/>
      <c r="N35" s="546"/>
      <c r="O35" s="547"/>
      <c r="P35" s="545">
        <v>0</v>
      </c>
      <c r="Q35" s="546"/>
      <c r="R35" s="546"/>
      <c r="S35" s="546"/>
      <c r="T35" s="547"/>
      <c r="U35" s="545">
        <f t="shared" si="0"/>
        <v>0</v>
      </c>
      <c r="V35" s="546"/>
      <c r="W35" s="546"/>
      <c r="X35" s="546"/>
      <c r="Y35" s="547"/>
      <c r="Z35" s="320"/>
      <c r="AA35" s="321"/>
      <c r="AB35" s="321"/>
      <c r="AC35" s="321"/>
      <c r="AD35" s="321"/>
      <c r="AE35" s="321"/>
      <c r="AF35" s="321"/>
      <c r="AG35" s="321"/>
      <c r="AH35" s="321"/>
      <c r="AI35" s="322"/>
    </row>
    <row r="36" spans="1:35" ht="24" customHeight="1">
      <c r="A36" s="361"/>
      <c r="B36" s="362"/>
      <c r="C36" s="228"/>
      <c r="D36" s="229"/>
      <c r="E36" s="229"/>
      <c r="F36" s="230"/>
      <c r="G36" s="365" t="s">
        <v>171</v>
      </c>
      <c r="H36" s="366"/>
      <c r="I36" s="366"/>
      <c r="J36" s="367"/>
      <c r="K36" s="545">
        <v>0</v>
      </c>
      <c r="L36" s="546"/>
      <c r="M36" s="546"/>
      <c r="N36" s="546"/>
      <c r="O36" s="547"/>
      <c r="P36" s="557"/>
      <c r="Q36" s="558"/>
      <c r="R36" s="558"/>
      <c r="S36" s="558"/>
      <c r="T36" s="559"/>
      <c r="U36" s="545">
        <f t="shared" si="0"/>
        <v>0</v>
      </c>
      <c r="V36" s="546"/>
      <c r="W36" s="546"/>
      <c r="X36" s="546"/>
      <c r="Y36" s="547"/>
      <c r="Z36" s="320"/>
      <c r="AA36" s="321"/>
      <c r="AB36" s="321"/>
      <c r="AC36" s="321"/>
      <c r="AD36" s="321"/>
      <c r="AE36" s="321"/>
      <c r="AF36" s="321"/>
      <c r="AG36" s="321"/>
      <c r="AH36" s="321"/>
      <c r="AI36" s="322"/>
    </row>
    <row r="37" spans="1:35" ht="24" customHeight="1">
      <c r="A37" s="361"/>
      <c r="B37" s="362"/>
      <c r="C37" s="22"/>
      <c r="D37" s="21"/>
      <c r="E37" s="21"/>
      <c r="F37" s="25"/>
      <c r="G37" s="21" t="s">
        <v>172</v>
      </c>
      <c r="H37" s="21"/>
      <c r="I37" s="21"/>
      <c r="J37" s="25"/>
      <c r="K37" s="545">
        <v>0</v>
      </c>
      <c r="L37" s="546"/>
      <c r="M37" s="546"/>
      <c r="N37" s="546"/>
      <c r="O37" s="547"/>
      <c r="P37" s="545">
        <v>0</v>
      </c>
      <c r="Q37" s="546"/>
      <c r="R37" s="546"/>
      <c r="S37" s="546"/>
      <c r="T37" s="547"/>
      <c r="U37" s="545">
        <f t="shared" si="0"/>
        <v>0</v>
      </c>
      <c r="V37" s="546"/>
      <c r="W37" s="546"/>
      <c r="X37" s="546"/>
      <c r="Y37" s="547"/>
      <c r="Z37" s="320"/>
      <c r="AA37" s="321"/>
      <c r="AB37" s="321"/>
      <c r="AC37" s="321"/>
      <c r="AD37" s="321"/>
      <c r="AE37" s="321"/>
      <c r="AF37" s="321"/>
      <c r="AG37" s="321"/>
      <c r="AH37" s="321"/>
      <c r="AI37" s="322"/>
    </row>
    <row r="38" spans="1:35" ht="24" customHeight="1">
      <c r="A38" s="361"/>
      <c r="B38" s="362"/>
      <c r="C38" s="338" t="s">
        <v>37</v>
      </c>
      <c r="D38" s="339"/>
      <c r="E38" s="339"/>
      <c r="F38" s="340"/>
      <c r="G38" s="368" t="s">
        <v>36</v>
      </c>
      <c r="H38" s="369"/>
      <c r="I38" s="369"/>
      <c r="J38" s="370"/>
      <c r="K38" s="545">
        <v>60000</v>
      </c>
      <c r="L38" s="546"/>
      <c r="M38" s="546"/>
      <c r="N38" s="546"/>
      <c r="O38" s="547"/>
      <c r="P38" s="545">
        <v>56620</v>
      </c>
      <c r="Q38" s="546"/>
      <c r="R38" s="546"/>
      <c r="S38" s="546"/>
      <c r="T38" s="547"/>
      <c r="U38" s="545">
        <f t="shared" si="0"/>
        <v>3380</v>
      </c>
      <c r="V38" s="546"/>
      <c r="W38" s="546"/>
      <c r="X38" s="546"/>
      <c r="Y38" s="547"/>
      <c r="Z38" s="341" t="s">
        <v>80</v>
      </c>
      <c r="AA38" s="321"/>
      <c r="AB38" s="321"/>
      <c r="AC38" s="321"/>
      <c r="AD38" s="321"/>
      <c r="AE38" s="321"/>
      <c r="AF38" s="321"/>
      <c r="AG38" s="321"/>
      <c r="AH38" s="321"/>
      <c r="AI38" s="322"/>
    </row>
    <row r="39" spans="1:35" ht="24" customHeight="1">
      <c r="A39" s="361"/>
      <c r="B39" s="362"/>
      <c r="C39" s="10" t="s">
        <v>11</v>
      </c>
      <c r="D39" s="11"/>
      <c r="E39" s="11"/>
      <c r="F39" s="12"/>
      <c r="G39" s="11"/>
      <c r="H39" s="11"/>
      <c r="I39" s="11"/>
      <c r="J39" s="12"/>
      <c r="K39" s="545">
        <v>0</v>
      </c>
      <c r="L39" s="546"/>
      <c r="M39" s="546"/>
      <c r="N39" s="546"/>
      <c r="O39" s="547"/>
      <c r="P39" s="557"/>
      <c r="Q39" s="558"/>
      <c r="R39" s="558"/>
      <c r="S39" s="558"/>
      <c r="T39" s="559"/>
      <c r="U39" s="545">
        <f t="shared" si="0"/>
        <v>0</v>
      </c>
      <c r="V39" s="546"/>
      <c r="W39" s="546"/>
      <c r="X39" s="546"/>
      <c r="Y39" s="547"/>
      <c r="Z39" s="320"/>
      <c r="AA39" s="321"/>
      <c r="AB39" s="321"/>
      <c r="AC39" s="321"/>
      <c r="AD39" s="321"/>
      <c r="AE39" s="321"/>
      <c r="AF39" s="321"/>
      <c r="AG39" s="321"/>
      <c r="AH39" s="321"/>
      <c r="AI39" s="322"/>
    </row>
    <row r="40" spans="1:35" ht="24" customHeight="1" thickBot="1">
      <c r="A40" s="363"/>
      <c r="B40" s="364"/>
      <c r="C40" s="335" t="s">
        <v>49</v>
      </c>
      <c r="D40" s="336"/>
      <c r="E40" s="336"/>
      <c r="F40" s="336"/>
      <c r="G40" s="336"/>
      <c r="H40" s="336"/>
      <c r="I40" s="336"/>
      <c r="J40" s="337"/>
      <c r="K40" s="548">
        <f>SUM(K30:O39)</f>
        <v>205380</v>
      </c>
      <c r="L40" s="551"/>
      <c r="M40" s="551"/>
      <c r="N40" s="551"/>
      <c r="O40" s="552"/>
      <c r="P40" s="512">
        <f>SUM(P30:T39)</f>
        <v>200000</v>
      </c>
      <c r="Q40" s="513"/>
      <c r="R40" s="513"/>
      <c r="S40" s="513"/>
      <c r="T40" s="514"/>
      <c r="U40" s="506">
        <f>SUM(U30:Y39)</f>
        <v>5380</v>
      </c>
      <c r="V40" s="507"/>
      <c r="W40" s="507"/>
      <c r="X40" s="507"/>
      <c r="Y40" s="508"/>
      <c r="Z40" s="28"/>
      <c r="AA40" s="29"/>
      <c r="AB40" s="15"/>
      <c r="AC40" s="226"/>
      <c r="AD40" s="226"/>
      <c r="AE40" s="226"/>
      <c r="AF40" s="27"/>
      <c r="AG40" s="27"/>
      <c r="AH40" s="15"/>
      <c r="AI40" s="227"/>
    </row>
    <row r="42" ht="13.5">
      <c r="N42" s="8"/>
    </row>
  </sheetData>
  <sheetProtection/>
  <mergeCells count="124">
    <mergeCell ref="A1:V1"/>
    <mergeCell ref="W1:AI2"/>
    <mergeCell ref="A2:V2"/>
    <mergeCell ref="F15:O15"/>
    <mergeCell ref="P15:AI15"/>
    <mergeCell ref="F16:AI19"/>
    <mergeCell ref="P12:S12"/>
    <mergeCell ref="A15:E19"/>
    <mergeCell ref="A7:E7"/>
    <mergeCell ref="F6:AI6"/>
    <mergeCell ref="K33:O33"/>
    <mergeCell ref="K39:O39"/>
    <mergeCell ref="K35:O35"/>
    <mergeCell ref="U36:Y36"/>
    <mergeCell ref="U34:Y34"/>
    <mergeCell ref="U38:Y38"/>
    <mergeCell ref="K38:O38"/>
    <mergeCell ref="K37:O37"/>
    <mergeCell ref="U40:Y40"/>
    <mergeCell ref="P39:T39"/>
    <mergeCell ref="P40:T40"/>
    <mergeCell ref="U35:Y35"/>
    <mergeCell ref="U37:Y37"/>
    <mergeCell ref="P35:T35"/>
    <mergeCell ref="P37:T37"/>
    <mergeCell ref="P38:T38"/>
    <mergeCell ref="P36:T36"/>
    <mergeCell ref="U39:Y39"/>
    <mergeCell ref="K28:O29"/>
    <mergeCell ref="P28:Y28"/>
    <mergeCell ref="U32:Y32"/>
    <mergeCell ref="P34:T34"/>
    <mergeCell ref="K34:O34"/>
    <mergeCell ref="K30:O30"/>
    <mergeCell ref="U30:Y30"/>
    <mergeCell ref="U31:Y31"/>
    <mergeCell ref="K31:O31"/>
    <mergeCell ref="K32:O32"/>
    <mergeCell ref="A28:B40"/>
    <mergeCell ref="G35:J35"/>
    <mergeCell ref="G38:J38"/>
    <mergeCell ref="C28:F29"/>
    <mergeCell ref="G28:J29"/>
    <mergeCell ref="K40:O40"/>
    <mergeCell ref="C40:J40"/>
    <mergeCell ref="G36:J36"/>
    <mergeCell ref="K36:O36"/>
    <mergeCell ref="C38:F38"/>
    <mergeCell ref="K24:O24"/>
    <mergeCell ref="K25:O25"/>
    <mergeCell ref="K26:O26"/>
    <mergeCell ref="K27:O27"/>
    <mergeCell ref="C11:E11"/>
    <mergeCell ref="A22:B27"/>
    <mergeCell ref="C22:J22"/>
    <mergeCell ref="K22:O22"/>
    <mergeCell ref="C23:J23"/>
    <mergeCell ref="C24:J24"/>
    <mergeCell ref="C25:J25"/>
    <mergeCell ref="C26:J26"/>
    <mergeCell ref="C27:J27"/>
    <mergeCell ref="K23:O23"/>
    <mergeCell ref="P22:AI22"/>
    <mergeCell ref="X12:AA12"/>
    <mergeCell ref="AB13:AD13"/>
    <mergeCell ref="AF12:AI12"/>
    <mergeCell ref="AF13:AH13"/>
    <mergeCell ref="P14:R14"/>
    <mergeCell ref="A6:E6"/>
    <mergeCell ref="F10:AI10"/>
    <mergeCell ref="C8:E8"/>
    <mergeCell ref="C9:E9"/>
    <mergeCell ref="F8:AI8"/>
    <mergeCell ref="F9:AI9"/>
    <mergeCell ref="A10:B11"/>
    <mergeCell ref="C10:E10"/>
    <mergeCell ref="N7:P7"/>
    <mergeCell ref="T7:AA7"/>
    <mergeCell ref="F11:AI11"/>
    <mergeCell ref="Q7:S7"/>
    <mergeCell ref="A5:E5"/>
    <mergeCell ref="F5:I5"/>
    <mergeCell ref="A8:B9"/>
    <mergeCell ref="J5:N5"/>
    <mergeCell ref="O5:AI5"/>
    <mergeCell ref="AB7:AD7"/>
    <mergeCell ref="AE7:AI7"/>
    <mergeCell ref="F7:M7"/>
    <mergeCell ref="A12:E14"/>
    <mergeCell ref="AB12:AE12"/>
    <mergeCell ref="X13:Z13"/>
    <mergeCell ref="T13:V13"/>
    <mergeCell ref="T14:V14"/>
    <mergeCell ref="T12:W12"/>
    <mergeCell ref="F13:G13"/>
    <mergeCell ref="F14:G14"/>
    <mergeCell ref="AB14:AD14"/>
    <mergeCell ref="Z28:AI29"/>
    <mergeCell ref="P31:T31"/>
    <mergeCell ref="P32:T32"/>
    <mergeCell ref="P33:T33"/>
    <mergeCell ref="P30:T30"/>
    <mergeCell ref="U33:Y33"/>
    <mergeCell ref="P29:T29"/>
    <mergeCell ref="U29:Y29"/>
    <mergeCell ref="Z30:AI30"/>
    <mergeCell ref="Z31:AI31"/>
    <mergeCell ref="Z32:AI32"/>
    <mergeCell ref="Z33:AI33"/>
    <mergeCell ref="Z37:AI37"/>
    <mergeCell ref="Z38:AI38"/>
    <mergeCell ref="Z34:AI34"/>
    <mergeCell ref="Z35:AI35"/>
    <mergeCell ref="Z36:AI36"/>
    <mergeCell ref="Z39:AI39"/>
    <mergeCell ref="H12:K12"/>
    <mergeCell ref="H13:J13"/>
    <mergeCell ref="H14:J14"/>
    <mergeCell ref="L12:O12"/>
    <mergeCell ref="L13:N13"/>
    <mergeCell ref="L14:N14"/>
    <mergeCell ref="P13:R13"/>
    <mergeCell ref="AF14:AH14"/>
    <mergeCell ref="X14:Z14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&amp;L(様式１－６）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C23" sqref="C23:J2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203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21" customHeight="1" thickBot="1">
      <c r="A3" s="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5" customHeight="1">
      <c r="A4" s="437" t="s">
        <v>14</v>
      </c>
      <c r="B4" s="438"/>
      <c r="C4" s="439"/>
      <c r="D4" s="439"/>
      <c r="E4" s="440"/>
      <c r="F4" s="475">
        <v>2</v>
      </c>
      <c r="G4" s="476"/>
      <c r="H4" s="476"/>
      <c r="I4" s="477"/>
      <c r="J4" s="373" t="s">
        <v>15</v>
      </c>
      <c r="K4" s="382"/>
      <c r="L4" s="382"/>
      <c r="M4" s="382"/>
      <c r="N4" s="385"/>
      <c r="O4" s="478" t="s">
        <v>60</v>
      </c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80"/>
    </row>
    <row r="5" spans="1:35" ht="19.5" customHeight="1">
      <c r="A5" s="411" t="s">
        <v>0</v>
      </c>
      <c r="B5" s="412"/>
      <c r="C5" s="413"/>
      <c r="D5" s="413"/>
      <c r="E5" s="414"/>
      <c r="F5" s="408" t="s">
        <v>8</v>
      </c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10"/>
    </row>
    <row r="6" spans="1:35" ht="22.5" customHeight="1">
      <c r="A6" s="411" t="s">
        <v>3</v>
      </c>
      <c r="B6" s="412"/>
      <c r="C6" s="413"/>
      <c r="D6" s="413"/>
      <c r="E6" s="414"/>
      <c r="F6" s="481">
        <v>43936</v>
      </c>
      <c r="G6" s="482"/>
      <c r="H6" s="482"/>
      <c r="I6" s="482"/>
      <c r="J6" s="482"/>
      <c r="K6" s="482"/>
      <c r="L6" s="482"/>
      <c r="M6" s="482"/>
      <c r="N6" s="462" t="s">
        <v>209</v>
      </c>
      <c r="O6" s="462"/>
      <c r="P6" s="462"/>
      <c r="Q6" s="462" t="s">
        <v>57</v>
      </c>
      <c r="R6" s="462"/>
      <c r="S6" s="462"/>
      <c r="T6" s="482">
        <v>43889</v>
      </c>
      <c r="U6" s="482"/>
      <c r="V6" s="482"/>
      <c r="W6" s="482"/>
      <c r="X6" s="482"/>
      <c r="Y6" s="482"/>
      <c r="Z6" s="482"/>
      <c r="AA6" s="482"/>
      <c r="AB6" s="462" t="s">
        <v>199</v>
      </c>
      <c r="AC6" s="462"/>
      <c r="AD6" s="462"/>
      <c r="AE6" s="472" t="s">
        <v>211</v>
      </c>
      <c r="AF6" s="473"/>
      <c r="AG6" s="473"/>
      <c r="AH6" s="473"/>
      <c r="AI6" s="474"/>
    </row>
    <row r="7" spans="1:35" ht="19.5" customHeight="1">
      <c r="A7" s="418" t="s">
        <v>19</v>
      </c>
      <c r="B7" s="419"/>
      <c r="C7" s="415" t="s">
        <v>17</v>
      </c>
      <c r="D7" s="416"/>
      <c r="E7" s="417"/>
      <c r="F7" s="447" t="s">
        <v>212</v>
      </c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9"/>
    </row>
    <row r="8" spans="1:35" ht="19.5" customHeight="1">
      <c r="A8" s="420"/>
      <c r="B8" s="421"/>
      <c r="C8" s="422" t="s">
        <v>18</v>
      </c>
      <c r="D8" s="423"/>
      <c r="E8" s="424"/>
      <c r="F8" s="465" t="s">
        <v>213</v>
      </c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7"/>
    </row>
    <row r="9" spans="1:35" ht="19.5" customHeight="1">
      <c r="A9" s="418" t="s">
        <v>20</v>
      </c>
      <c r="B9" s="419"/>
      <c r="C9" s="415" t="s">
        <v>17</v>
      </c>
      <c r="D9" s="416"/>
      <c r="E9" s="417"/>
      <c r="F9" s="447" t="s">
        <v>208</v>
      </c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9"/>
    </row>
    <row r="10" spans="1:35" ht="19.5" customHeight="1">
      <c r="A10" s="420"/>
      <c r="B10" s="421"/>
      <c r="C10" s="422" t="s">
        <v>18</v>
      </c>
      <c r="D10" s="423"/>
      <c r="E10" s="424"/>
      <c r="F10" s="465" t="s">
        <v>214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5" ht="22.5" customHeight="1">
      <c r="A11" s="418" t="s">
        <v>4</v>
      </c>
      <c r="B11" s="419"/>
      <c r="C11" s="425"/>
      <c r="D11" s="425"/>
      <c r="E11" s="426"/>
      <c r="F11" s="4"/>
      <c r="G11" s="40"/>
      <c r="H11" s="444" t="s">
        <v>6</v>
      </c>
      <c r="I11" s="445"/>
      <c r="J11" s="445"/>
      <c r="K11" s="446"/>
      <c r="L11" s="443" t="s">
        <v>7</v>
      </c>
      <c r="M11" s="444"/>
      <c r="N11" s="444"/>
      <c r="O11" s="463"/>
      <c r="P11" s="443" t="s">
        <v>21</v>
      </c>
      <c r="Q11" s="444"/>
      <c r="R11" s="444"/>
      <c r="S11" s="444"/>
      <c r="T11" s="443" t="s">
        <v>8</v>
      </c>
      <c r="U11" s="444"/>
      <c r="V11" s="444"/>
      <c r="W11" s="444"/>
      <c r="X11" s="443" t="s">
        <v>22</v>
      </c>
      <c r="Y11" s="444"/>
      <c r="Z11" s="444"/>
      <c r="AA11" s="444"/>
      <c r="AB11" s="443" t="s">
        <v>23</v>
      </c>
      <c r="AC11" s="444"/>
      <c r="AD11" s="444"/>
      <c r="AE11" s="463"/>
      <c r="AF11" s="443" t="s">
        <v>62</v>
      </c>
      <c r="AG11" s="444"/>
      <c r="AH11" s="444"/>
      <c r="AI11" s="464"/>
    </row>
    <row r="12" spans="1:35" ht="22.5" customHeight="1">
      <c r="A12" s="427"/>
      <c r="B12" s="428"/>
      <c r="C12" s="429"/>
      <c r="D12" s="429"/>
      <c r="E12" s="430"/>
      <c r="F12" s="470" t="s">
        <v>5</v>
      </c>
      <c r="G12" s="471"/>
      <c r="H12" s="435"/>
      <c r="I12" s="435"/>
      <c r="J12" s="435"/>
      <c r="K12" s="41" t="s">
        <v>24</v>
      </c>
      <c r="L12" s="435"/>
      <c r="M12" s="435"/>
      <c r="N12" s="435"/>
      <c r="O12" s="41" t="s">
        <v>24</v>
      </c>
      <c r="P12" s="435"/>
      <c r="Q12" s="435"/>
      <c r="R12" s="435"/>
      <c r="S12" s="41" t="s">
        <v>24</v>
      </c>
      <c r="T12" s="435">
        <v>2</v>
      </c>
      <c r="U12" s="435"/>
      <c r="V12" s="435"/>
      <c r="W12" s="41" t="s">
        <v>24</v>
      </c>
      <c r="X12" s="435"/>
      <c r="Y12" s="435"/>
      <c r="Z12" s="435"/>
      <c r="AA12" s="41" t="s">
        <v>24</v>
      </c>
      <c r="AB12" s="435"/>
      <c r="AC12" s="435"/>
      <c r="AD12" s="435"/>
      <c r="AE12" s="41" t="s">
        <v>24</v>
      </c>
      <c r="AF12" s="433">
        <f>SUM(H12,L12,P12,T12,X12,AB12)</f>
        <v>2</v>
      </c>
      <c r="AG12" s="434"/>
      <c r="AH12" s="434"/>
      <c r="AI12" s="31" t="s">
        <v>24</v>
      </c>
    </row>
    <row r="13" spans="1:35" ht="22.5" customHeight="1">
      <c r="A13" s="420"/>
      <c r="B13" s="421"/>
      <c r="C13" s="431"/>
      <c r="D13" s="431"/>
      <c r="E13" s="432"/>
      <c r="F13" s="441" t="s">
        <v>25</v>
      </c>
      <c r="G13" s="442"/>
      <c r="H13" s="436"/>
      <c r="I13" s="436"/>
      <c r="J13" s="436"/>
      <c r="K13" s="30" t="s">
        <v>24</v>
      </c>
      <c r="L13" s="436"/>
      <c r="M13" s="436"/>
      <c r="N13" s="436"/>
      <c r="O13" s="30" t="s">
        <v>24</v>
      </c>
      <c r="P13" s="436"/>
      <c r="Q13" s="436"/>
      <c r="R13" s="436"/>
      <c r="S13" s="30" t="s">
        <v>24</v>
      </c>
      <c r="T13" s="436">
        <v>15</v>
      </c>
      <c r="U13" s="436"/>
      <c r="V13" s="436"/>
      <c r="W13" s="30" t="s">
        <v>24</v>
      </c>
      <c r="X13" s="436"/>
      <c r="Y13" s="436"/>
      <c r="Z13" s="436"/>
      <c r="AA13" s="30" t="s">
        <v>24</v>
      </c>
      <c r="AB13" s="436"/>
      <c r="AC13" s="436"/>
      <c r="AD13" s="436"/>
      <c r="AE13" s="30" t="s">
        <v>24</v>
      </c>
      <c r="AF13" s="468">
        <f>SUM(H13,L13,P13,T13,X13,AB13)</f>
        <v>15</v>
      </c>
      <c r="AG13" s="469"/>
      <c r="AH13" s="469"/>
      <c r="AI13" s="32" t="s">
        <v>24</v>
      </c>
    </row>
    <row r="14" spans="1:35" ht="22.5" customHeight="1">
      <c r="A14" s="536" t="s">
        <v>26</v>
      </c>
      <c r="B14" s="537"/>
      <c r="C14" s="537"/>
      <c r="D14" s="537"/>
      <c r="E14" s="538"/>
      <c r="F14" s="489" t="s">
        <v>204</v>
      </c>
      <c r="G14" s="490"/>
      <c r="H14" s="490"/>
      <c r="I14" s="490"/>
      <c r="J14" s="490"/>
      <c r="K14" s="490"/>
      <c r="L14" s="490"/>
      <c r="M14" s="490"/>
      <c r="N14" s="490"/>
      <c r="O14" s="491"/>
      <c r="P14" s="501" t="s">
        <v>206</v>
      </c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3"/>
    </row>
    <row r="15" spans="1:35" ht="49.5" customHeight="1">
      <c r="A15" s="539"/>
      <c r="B15" s="540"/>
      <c r="C15" s="540"/>
      <c r="D15" s="540"/>
      <c r="E15" s="541"/>
      <c r="F15" s="524" t="s">
        <v>216</v>
      </c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6"/>
    </row>
    <row r="16" spans="1:35" ht="16.5" customHeight="1">
      <c r="A16" s="539"/>
      <c r="B16" s="540"/>
      <c r="C16" s="540"/>
      <c r="D16" s="540"/>
      <c r="E16" s="541"/>
      <c r="F16" s="527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9"/>
    </row>
    <row r="17" spans="1:35" ht="22.5" customHeight="1">
      <c r="A17" s="539"/>
      <c r="B17" s="540"/>
      <c r="C17" s="540"/>
      <c r="D17" s="540"/>
      <c r="E17" s="541"/>
      <c r="F17" s="527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9"/>
    </row>
    <row r="18" spans="1:35" ht="22.5" customHeight="1">
      <c r="A18" s="539"/>
      <c r="B18" s="540"/>
      <c r="C18" s="540"/>
      <c r="D18" s="540"/>
      <c r="E18" s="541"/>
      <c r="F18" s="527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9"/>
    </row>
    <row r="19" spans="1:35" ht="33" customHeight="1" thickBot="1">
      <c r="A19" s="542"/>
      <c r="B19" s="543"/>
      <c r="C19" s="543"/>
      <c r="D19" s="543"/>
      <c r="E19" s="544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2"/>
    </row>
    <row r="20" spans="1:35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376" t="s">
        <v>39</v>
      </c>
      <c r="B22" s="377"/>
      <c r="C22" s="373" t="s">
        <v>41</v>
      </c>
      <c r="D22" s="382"/>
      <c r="E22" s="382"/>
      <c r="F22" s="382"/>
      <c r="G22" s="382"/>
      <c r="H22" s="382"/>
      <c r="I22" s="382"/>
      <c r="J22" s="382"/>
      <c r="K22" s="373" t="s">
        <v>30</v>
      </c>
      <c r="L22" s="382"/>
      <c r="M22" s="382"/>
      <c r="N22" s="382"/>
      <c r="O22" s="385"/>
      <c r="P22" s="373" t="s">
        <v>42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5"/>
    </row>
    <row r="23" spans="1:35" ht="24.75" customHeight="1">
      <c r="A23" s="378"/>
      <c r="B23" s="379"/>
      <c r="C23" s="354" t="s">
        <v>223</v>
      </c>
      <c r="D23" s="355"/>
      <c r="E23" s="355"/>
      <c r="F23" s="355"/>
      <c r="G23" s="355"/>
      <c r="H23" s="355"/>
      <c r="I23" s="355"/>
      <c r="J23" s="356"/>
      <c r="K23" s="533">
        <v>2000000</v>
      </c>
      <c r="L23" s="534"/>
      <c r="M23" s="534"/>
      <c r="N23" s="534"/>
      <c r="O23" s="535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78"/>
      <c r="B24" s="379"/>
      <c r="C24" s="354" t="s">
        <v>10</v>
      </c>
      <c r="D24" s="355"/>
      <c r="E24" s="355"/>
      <c r="F24" s="355"/>
      <c r="G24" s="355"/>
      <c r="H24" s="355"/>
      <c r="I24" s="355"/>
      <c r="J24" s="356"/>
      <c r="K24" s="515" t="s">
        <v>208</v>
      </c>
      <c r="L24" s="516"/>
      <c r="M24" s="516"/>
      <c r="N24" s="516"/>
      <c r="O24" s="51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78"/>
      <c r="B25" s="379"/>
      <c r="C25" s="354" t="s">
        <v>29</v>
      </c>
      <c r="D25" s="355"/>
      <c r="E25" s="355"/>
      <c r="F25" s="355"/>
      <c r="G25" s="355"/>
      <c r="H25" s="355"/>
      <c r="I25" s="355"/>
      <c r="J25" s="356"/>
      <c r="K25" s="515" t="s">
        <v>208</v>
      </c>
      <c r="L25" s="516"/>
      <c r="M25" s="516"/>
      <c r="N25" s="516"/>
      <c r="O25" s="51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78"/>
      <c r="B26" s="379"/>
      <c r="C26" s="354" t="s">
        <v>11</v>
      </c>
      <c r="D26" s="355"/>
      <c r="E26" s="355"/>
      <c r="F26" s="355"/>
      <c r="G26" s="355"/>
      <c r="H26" s="355"/>
      <c r="I26" s="355"/>
      <c r="J26" s="356"/>
      <c r="K26" s="515"/>
      <c r="L26" s="516"/>
      <c r="M26" s="516"/>
      <c r="N26" s="516"/>
      <c r="O26" s="51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80"/>
      <c r="B27" s="381"/>
      <c r="C27" s="335" t="s">
        <v>49</v>
      </c>
      <c r="D27" s="336"/>
      <c r="E27" s="336"/>
      <c r="F27" s="336"/>
      <c r="G27" s="336"/>
      <c r="H27" s="336"/>
      <c r="I27" s="336"/>
      <c r="J27" s="337"/>
      <c r="K27" s="518">
        <f>SUM(K23:O26)</f>
        <v>2000000</v>
      </c>
      <c r="L27" s="519"/>
      <c r="M27" s="519"/>
      <c r="N27" s="519"/>
      <c r="O27" s="520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59" t="s">
        <v>40</v>
      </c>
      <c r="B28" s="360"/>
      <c r="C28" s="371" t="s">
        <v>43</v>
      </c>
      <c r="D28" s="371"/>
      <c r="E28" s="371"/>
      <c r="F28" s="371"/>
      <c r="G28" s="371" t="s">
        <v>44</v>
      </c>
      <c r="H28" s="371"/>
      <c r="I28" s="371"/>
      <c r="J28" s="371"/>
      <c r="K28" s="388" t="s">
        <v>9</v>
      </c>
      <c r="L28" s="389"/>
      <c r="M28" s="389"/>
      <c r="N28" s="389"/>
      <c r="O28" s="390"/>
      <c r="P28" s="348" t="s">
        <v>45</v>
      </c>
      <c r="Q28" s="349"/>
      <c r="R28" s="349"/>
      <c r="S28" s="349"/>
      <c r="T28" s="349"/>
      <c r="U28" s="349"/>
      <c r="V28" s="349"/>
      <c r="W28" s="349"/>
      <c r="X28" s="349"/>
      <c r="Y28" s="350"/>
      <c r="Z28" s="342" t="s">
        <v>46</v>
      </c>
      <c r="AA28" s="343"/>
      <c r="AB28" s="343"/>
      <c r="AC28" s="343"/>
      <c r="AD28" s="343"/>
      <c r="AE28" s="343"/>
      <c r="AF28" s="343"/>
      <c r="AG28" s="343"/>
      <c r="AH28" s="343"/>
      <c r="AI28" s="344"/>
    </row>
    <row r="29" spans="1:35" ht="19.5" customHeight="1">
      <c r="A29" s="361"/>
      <c r="B29" s="362"/>
      <c r="C29" s="372"/>
      <c r="D29" s="372"/>
      <c r="E29" s="372"/>
      <c r="F29" s="372"/>
      <c r="G29" s="372"/>
      <c r="H29" s="372"/>
      <c r="I29" s="372"/>
      <c r="J29" s="372"/>
      <c r="K29" s="391"/>
      <c r="L29" s="392"/>
      <c r="M29" s="392"/>
      <c r="N29" s="392"/>
      <c r="O29" s="393"/>
      <c r="P29" s="351" t="s">
        <v>12</v>
      </c>
      <c r="Q29" s="352"/>
      <c r="R29" s="352"/>
      <c r="S29" s="352"/>
      <c r="T29" s="352"/>
      <c r="U29" s="351" t="s">
        <v>56</v>
      </c>
      <c r="V29" s="352"/>
      <c r="W29" s="352"/>
      <c r="X29" s="352"/>
      <c r="Y29" s="353"/>
      <c r="Z29" s="345"/>
      <c r="AA29" s="346"/>
      <c r="AB29" s="346"/>
      <c r="AC29" s="346"/>
      <c r="AD29" s="346"/>
      <c r="AE29" s="346"/>
      <c r="AF29" s="346"/>
      <c r="AG29" s="346"/>
      <c r="AH29" s="346"/>
      <c r="AI29" s="347"/>
    </row>
    <row r="30" spans="1:35" ht="26.25" customHeight="1">
      <c r="A30" s="361"/>
      <c r="B30" s="362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23">
        <v>2000000</v>
      </c>
      <c r="L30" s="504"/>
      <c r="M30" s="504"/>
      <c r="N30" s="504"/>
      <c r="O30" s="505"/>
      <c r="P30" s="323">
        <v>2000000</v>
      </c>
      <c r="Q30" s="504"/>
      <c r="R30" s="504"/>
      <c r="S30" s="504"/>
      <c r="T30" s="505"/>
      <c r="U30" s="323">
        <f>K30-P30</f>
        <v>0</v>
      </c>
      <c r="V30" s="504"/>
      <c r="W30" s="504"/>
      <c r="X30" s="504"/>
      <c r="Y30" s="505"/>
      <c r="Z30" s="341" t="s">
        <v>220</v>
      </c>
      <c r="AA30" s="321"/>
      <c r="AB30" s="321"/>
      <c r="AC30" s="321"/>
      <c r="AD30" s="321"/>
      <c r="AE30" s="321"/>
      <c r="AF30" s="321"/>
      <c r="AG30" s="321"/>
      <c r="AH30" s="321"/>
      <c r="AI30" s="322"/>
    </row>
    <row r="31" spans="1:35" ht="21.75" customHeight="1">
      <c r="A31" s="361"/>
      <c r="B31" s="362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521"/>
      <c r="L31" s="504"/>
      <c r="M31" s="504"/>
      <c r="N31" s="504"/>
      <c r="O31" s="505"/>
      <c r="P31" s="521"/>
      <c r="Q31" s="504"/>
      <c r="R31" s="504"/>
      <c r="S31" s="504"/>
      <c r="T31" s="505"/>
      <c r="U31" s="323">
        <f aca="true" t="shared" si="0" ref="U31:U39">K31-P31</f>
        <v>0</v>
      </c>
      <c r="V31" s="504"/>
      <c r="W31" s="504"/>
      <c r="X31" s="504"/>
      <c r="Y31" s="505"/>
      <c r="Z31" s="320"/>
      <c r="AA31" s="321"/>
      <c r="AB31" s="321"/>
      <c r="AC31" s="321"/>
      <c r="AD31" s="321"/>
      <c r="AE31" s="321"/>
      <c r="AF31" s="321"/>
      <c r="AG31" s="321"/>
      <c r="AH31" s="321"/>
      <c r="AI31" s="322"/>
    </row>
    <row r="32" spans="1:35" ht="33" customHeight="1">
      <c r="A32" s="361"/>
      <c r="B32" s="362"/>
      <c r="C32" s="22"/>
      <c r="D32" s="21"/>
      <c r="E32" s="21"/>
      <c r="F32" s="25"/>
      <c r="G32" s="21" t="s">
        <v>2</v>
      </c>
      <c r="H32" s="21"/>
      <c r="I32" s="21"/>
      <c r="J32" s="25"/>
      <c r="K32" s="521"/>
      <c r="L32" s="504"/>
      <c r="M32" s="504"/>
      <c r="N32" s="504"/>
      <c r="O32" s="505"/>
      <c r="P32" s="521"/>
      <c r="Q32" s="504"/>
      <c r="R32" s="504"/>
      <c r="S32" s="504"/>
      <c r="T32" s="505"/>
      <c r="U32" s="323">
        <f t="shared" si="0"/>
        <v>0</v>
      </c>
      <c r="V32" s="504"/>
      <c r="W32" s="504"/>
      <c r="X32" s="504"/>
      <c r="Y32" s="505"/>
      <c r="Z32" s="341"/>
      <c r="AA32" s="321"/>
      <c r="AB32" s="321"/>
      <c r="AC32" s="321"/>
      <c r="AD32" s="321"/>
      <c r="AE32" s="321"/>
      <c r="AF32" s="321"/>
      <c r="AG32" s="321"/>
      <c r="AH32" s="321"/>
      <c r="AI32" s="322"/>
    </row>
    <row r="33" spans="1:35" ht="26.25" customHeight="1">
      <c r="A33" s="361"/>
      <c r="B33" s="362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521"/>
      <c r="L33" s="504"/>
      <c r="M33" s="504"/>
      <c r="N33" s="504"/>
      <c r="O33" s="505"/>
      <c r="P33" s="521"/>
      <c r="Q33" s="504"/>
      <c r="R33" s="504"/>
      <c r="S33" s="504"/>
      <c r="T33" s="505"/>
      <c r="U33" s="323">
        <f t="shared" si="0"/>
        <v>0</v>
      </c>
      <c r="V33" s="504"/>
      <c r="W33" s="504"/>
      <c r="X33" s="504"/>
      <c r="Y33" s="505"/>
      <c r="Z33" s="320"/>
      <c r="AA33" s="321"/>
      <c r="AB33" s="321"/>
      <c r="AC33" s="321"/>
      <c r="AD33" s="321"/>
      <c r="AE33" s="321"/>
      <c r="AF33" s="321"/>
      <c r="AG33" s="321"/>
      <c r="AH33" s="321"/>
      <c r="AI33" s="322"/>
    </row>
    <row r="34" spans="1:35" ht="26.25" customHeight="1">
      <c r="A34" s="361"/>
      <c r="B34" s="362"/>
      <c r="C34" s="22"/>
      <c r="D34" s="21"/>
      <c r="E34" s="21"/>
      <c r="F34" s="25"/>
      <c r="G34" s="21" t="s">
        <v>35</v>
      </c>
      <c r="H34" s="21"/>
      <c r="I34" s="21"/>
      <c r="J34" s="25"/>
      <c r="K34" s="521"/>
      <c r="L34" s="504"/>
      <c r="M34" s="504"/>
      <c r="N34" s="504"/>
      <c r="O34" s="505"/>
      <c r="P34" s="509"/>
      <c r="Q34" s="510"/>
      <c r="R34" s="510"/>
      <c r="S34" s="510"/>
      <c r="T34" s="511"/>
      <c r="U34" s="323"/>
      <c r="V34" s="504"/>
      <c r="W34" s="504"/>
      <c r="X34" s="504"/>
      <c r="Y34" s="505"/>
      <c r="Z34" s="320"/>
      <c r="AA34" s="321"/>
      <c r="AB34" s="321"/>
      <c r="AC34" s="321"/>
      <c r="AD34" s="321"/>
      <c r="AE34" s="321"/>
      <c r="AF34" s="321"/>
      <c r="AG34" s="321"/>
      <c r="AH34" s="321"/>
      <c r="AI34" s="322"/>
    </row>
    <row r="35" spans="1:35" ht="26.25" customHeight="1">
      <c r="A35" s="361"/>
      <c r="B35" s="362"/>
      <c r="C35" s="13" t="s">
        <v>33</v>
      </c>
      <c r="D35" s="14"/>
      <c r="E35" s="14"/>
      <c r="F35" s="26"/>
      <c r="G35" s="365" t="s">
        <v>38</v>
      </c>
      <c r="H35" s="366"/>
      <c r="I35" s="366"/>
      <c r="J35" s="367"/>
      <c r="K35" s="521"/>
      <c r="L35" s="504"/>
      <c r="M35" s="504"/>
      <c r="N35" s="504"/>
      <c r="O35" s="505"/>
      <c r="P35" s="521"/>
      <c r="Q35" s="504"/>
      <c r="R35" s="504"/>
      <c r="S35" s="504"/>
      <c r="T35" s="505"/>
      <c r="U35" s="323">
        <f t="shared" si="0"/>
        <v>0</v>
      </c>
      <c r="V35" s="504"/>
      <c r="W35" s="504"/>
      <c r="X35" s="504"/>
      <c r="Y35" s="505"/>
      <c r="Z35" s="320"/>
      <c r="AA35" s="321"/>
      <c r="AB35" s="321"/>
      <c r="AC35" s="321"/>
      <c r="AD35" s="321"/>
      <c r="AE35" s="321"/>
      <c r="AF35" s="321"/>
      <c r="AG35" s="321"/>
      <c r="AH35" s="321"/>
      <c r="AI35" s="322"/>
    </row>
    <row r="36" spans="1:35" ht="26.25" customHeight="1">
      <c r="A36" s="361"/>
      <c r="B36" s="362"/>
      <c r="C36" s="228"/>
      <c r="D36" s="229"/>
      <c r="E36" s="229"/>
      <c r="F36" s="230"/>
      <c r="G36" s="365" t="s">
        <v>171</v>
      </c>
      <c r="H36" s="366"/>
      <c r="I36" s="366"/>
      <c r="J36" s="367"/>
      <c r="K36" s="521"/>
      <c r="L36" s="504"/>
      <c r="M36" s="504"/>
      <c r="N36" s="504"/>
      <c r="O36" s="505"/>
      <c r="P36" s="509"/>
      <c r="Q36" s="510"/>
      <c r="R36" s="510"/>
      <c r="S36" s="510"/>
      <c r="T36" s="511"/>
      <c r="U36" s="323">
        <f>K36-P36</f>
        <v>0</v>
      </c>
      <c r="V36" s="504"/>
      <c r="W36" s="504"/>
      <c r="X36" s="504"/>
      <c r="Y36" s="505"/>
      <c r="Z36" s="320"/>
      <c r="AA36" s="321"/>
      <c r="AB36" s="321"/>
      <c r="AC36" s="321"/>
      <c r="AD36" s="321"/>
      <c r="AE36" s="321"/>
      <c r="AF36" s="321"/>
      <c r="AG36" s="321"/>
      <c r="AH36" s="321"/>
      <c r="AI36" s="322"/>
    </row>
    <row r="37" spans="1:35" ht="26.25" customHeight="1">
      <c r="A37" s="361"/>
      <c r="B37" s="362"/>
      <c r="C37" s="22"/>
      <c r="D37" s="21"/>
      <c r="E37" s="21"/>
      <c r="F37" s="25"/>
      <c r="G37" s="21" t="s">
        <v>172</v>
      </c>
      <c r="H37" s="21"/>
      <c r="I37" s="21"/>
      <c r="J37" s="25"/>
      <c r="K37" s="521"/>
      <c r="L37" s="504"/>
      <c r="M37" s="504"/>
      <c r="N37" s="504"/>
      <c r="O37" s="505"/>
      <c r="P37" s="521"/>
      <c r="Q37" s="504"/>
      <c r="R37" s="504"/>
      <c r="S37" s="504"/>
      <c r="T37" s="505"/>
      <c r="U37" s="323">
        <f t="shared" si="0"/>
        <v>0</v>
      </c>
      <c r="V37" s="504"/>
      <c r="W37" s="504"/>
      <c r="X37" s="504"/>
      <c r="Y37" s="505"/>
      <c r="Z37" s="320"/>
      <c r="AA37" s="321"/>
      <c r="AB37" s="321"/>
      <c r="AC37" s="321"/>
      <c r="AD37" s="321"/>
      <c r="AE37" s="321"/>
      <c r="AF37" s="321"/>
      <c r="AG37" s="321"/>
      <c r="AH37" s="321"/>
      <c r="AI37" s="322"/>
    </row>
    <row r="38" spans="1:35" ht="33.75" customHeight="1">
      <c r="A38" s="361"/>
      <c r="B38" s="362"/>
      <c r="C38" s="338" t="s">
        <v>37</v>
      </c>
      <c r="D38" s="339"/>
      <c r="E38" s="339"/>
      <c r="F38" s="340"/>
      <c r="G38" s="368" t="s">
        <v>36</v>
      </c>
      <c r="H38" s="369"/>
      <c r="I38" s="369"/>
      <c r="J38" s="370"/>
      <c r="K38" s="521"/>
      <c r="L38" s="504"/>
      <c r="M38" s="504"/>
      <c r="N38" s="504"/>
      <c r="O38" s="505"/>
      <c r="P38" s="521"/>
      <c r="Q38" s="504"/>
      <c r="R38" s="504"/>
      <c r="S38" s="504"/>
      <c r="T38" s="505"/>
      <c r="U38" s="323">
        <f t="shared" si="0"/>
        <v>0</v>
      </c>
      <c r="V38" s="504"/>
      <c r="W38" s="504"/>
      <c r="X38" s="504"/>
      <c r="Y38" s="505"/>
      <c r="Z38" s="341"/>
      <c r="AA38" s="321"/>
      <c r="AB38" s="321"/>
      <c r="AC38" s="321"/>
      <c r="AD38" s="321"/>
      <c r="AE38" s="321"/>
      <c r="AF38" s="321"/>
      <c r="AG38" s="321"/>
      <c r="AH38" s="321"/>
      <c r="AI38" s="322"/>
    </row>
    <row r="39" spans="1:35" ht="26.25" customHeight="1">
      <c r="A39" s="361"/>
      <c r="B39" s="362"/>
      <c r="C39" s="10" t="s">
        <v>11</v>
      </c>
      <c r="D39" s="11"/>
      <c r="E39" s="11"/>
      <c r="F39" s="12"/>
      <c r="G39" s="11"/>
      <c r="H39" s="11"/>
      <c r="I39" s="11"/>
      <c r="J39" s="12"/>
      <c r="K39" s="521"/>
      <c r="L39" s="504"/>
      <c r="M39" s="504"/>
      <c r="N39" s="504"/>
      <c r="O39" s="505"/>
      <c r="P39" s="509"/>
      <c r="Q39" s="510"/>
      <c r="R39" s="510"/>
      <c r="S39" s="510"/>
      <c r="T39" s="511"/>
      <c r="U39" s="323">
        <f t="shared" si="0"/>
        <v>0</v>
      </c>
      <c r="V39" s="504"/>
      <c r="W39" s="504"/>
      <c r="X39" s="504"/>
      <c r="Y39" s="505"/>
      <c r="Z39" s="320"/>
      <c r="AA39" s="321"/>
      <c r="AB39" s="321"/>
      <c r="AC39" s="321"/>
      <c r="AD39" s="321"/>
      <c r="AE39" s="321"/>
      <c r="AF39" s="321"/>
      <c r="AG39" s="321"/>
      <c r="AH39" s="321"/>
      <c r="AI39" s="322"/>
    </row>
    <row r="40" spans="1:35" ht="26.25" customHeight="1" thickBot="1">
      <c r="A40" s="363"/>
      <c r="B40" s="364"/>
      <c r="C40" s="335" t="s">
        <v>49</v>
      </c>
      <c r="D40" s="336"/>
      <c r="E40" s="336"/>
      <c r="F40" s="336"/>
      <c r="G40" s="336"/>
      <c r="H40" s="336"/>
      <c r="I40" s="336"/>
      <c r="J40" s="337"/>
      <c r="K40" s="518">
        <f>SUM(K30:O39)</f>
        <v>2000000</v>
      </c>
      <c r="L40" s="522"/>
      <c r="M40" s="522"/>
      <c r="N40" s="522"/>
      <c r="O40" s="523"/>
      <c r="P40" s="512">
        <f>SUM(P30:T39)</f>
        <v>2000000</v>
      </c>
      <c r="Q40" s="513"/>
      <c r="R40" s="513"/>
      <c r="S40" s="513"/>
      <c r="T40" s="514"/>
      <c r="U40" s="506">
        <f>SUM(U30:Y39)</f>
        <v>0</v>
      </c>
      <c r="V40" s="507"/>
      <c r="W40" s="507"/>
      <c r="X40" s="507"/>
      <c r="Y40" s="508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4">
    <mergeCell ref="A1:V1"/>
    <mergeCell ref="W1:AI2"/>
    <mergeCell ref="A2:V2"/>
    <mergeCell ref="A4:E4"/>
    <mergeCell ref="F4:I4"/>
    <mergeCell ref="J4:N4"/>
    <mergeCell ref="O4:AI4"/>
    <mergeCell ref="A5:E5"/>
    <mergeCell ref="F5:AI5"/>
    <mergeCell ref="A6:E6"/>
    <mergeCell ref="F6:M6"/>
    <mergeCell ref="N6:P6"/>
    <mergeCell ref="Q6:S6"/>
    <mergeCell ref="T6:AA6"/>
    <mergeCell ref="AB6:AD6"/>
    <mergeCell ref="AE6:AI6"/>
    <mergeCell ref="A7:B8"/>
    <mergeCell ref="C7:E7"/>
    <mergeCell ref="F7:AI7"/>
    <mergeCell ref="C8:E8"/>
    <mergeCell ref="F8:AI8"/>
    <mergeCell ref="A9:B10"/>
    <mergeCell ref="C9:E9"/>
    <mergeCell ref="F9:AI9"/>
    <mergeCell ref="C10:E10"/>
    <mergeCell ref="F10:AI10"/>
    <mergeCell ref="F13:G13"/>
    <mergeCell ref="H13:J13"/>
    <mergeCell ref="L13:N13"/>
    <mergeCell ref="P13:R13"/>
    <mergeCell ref="T13:V13"/>
    <mergeCell ref="X13:Z13"/>
    <mergeCell ref="AB12:AD12"/>
    <mergeCell ref="AF12:AH12"/>
    <mergeCell ref="L11:O11"/>
    <mergeCell ref="P11:S11"/>
    <mergeCell ref="T11:W11"/>
    <mergeCell ref="X11:AA11"/>
    <mergeCell ref="F12:G12"/>
    <mergeCell ref="H12:J12"/>
    <mergeCell ref="L12:N12"/>
    <mergeCell ref="P12:R12"/>
    <mergeCell ref="T12:V12"/>
    <mergeCell ref="X12:Z12"/>
    <mergeCell ref="AB13:AD13"/>
    <mergeCell ref="AF13:AH13"/>
    <mergeCell ref="A14:E19"/>
    <mergeCell ref="F14:O14"/>
    <mergeCell ref="P14:AI14"/>
    <mergeCell ref="F15:AI19"/>
    <mergeCell ref="A11:E13"/>
    <mergeCell ref="H11:K11"/>
    <mergeCell ref="AB11:AE11"/>
    <mergeCell ref="AF11:AI11"/>
    <mergeCell ref="A22:B27"/>
    <mergeCell ref="C22:J22"/>
    <mergeCell ref="K22:O22"/>
    <mergeCell ref="P22:AI22"/>
    <mergeCell ref="C23:J23"/>
    <mergeCell ref="K23:O23"/>
    <mergeCell ref="C24:J24"/>
    <mergeCell ref="K24:O24"/>
    <mergeCell ref="C25:J25"/>
    <mergeCell ref="K25:O25"/>
    <mergeCell ref="C26:J26"/>
    <mergeCell ref="K26:O26"/>
    <mergeCell ref="C27:J27"/>
    <mergeCell ref="K27:O27"/>
    <mergeCell ref="A28:B40"/>
    <mergeCell ref="C28:F29"/>
    <mergeCell ref="G28:J29"/>
    <mergeCell ref="K28:O29"/>
    <mergeCell ref="K31:O31"/>
    <mergeCell ref="K33:O33"/>
    <mergeCell ref="P28:Y28"/>
    <mergeCell ref="Z28:AI29"/>
    <mergeCell ref="P29:T29"/>
    <mergeCell ref="U29:Y29"/>
    <mergeCell ref="K30:O30"/>
    <mergeCell ref="P30:T30"/>
    <mergeCell ref="U30:Y30"/>
    <mergeCell ref="Z30:AI30"/>
    <mergeCell ref="P31:T31"/>
    <mergeCell ref="U31:Y31"/>
    <mergeCell ref="Z31:AI31"/>
    <mergeCell ref="K32:O32"/>
    <mergeCell ref="P32:T32"/>
    <mergeCell ref="U32:Y32"/>
    <mergeCell ref="Z32:AI32"/>
    <mergeCell ref="P33:T33"/>
    <mergeCell ref="U33:Y33"/>
    <mergeCell ref="Z33:AI33"/>
    <mergeCell ref="K34:O34"/>
    <mergeCell ref="P34:T34"/>
    <mergeCell ref="U34:Y34"/>
    <mergeCell ref="Z34:AI34"/>
    <mergeCell ref="G35:J35"/>
    <mergeCell ref="K35:O35"/>
    <mergeCell ref="P35:T35"/>
    <mergeCell ref="U35:Y35"/>
    <mergeCell ref="Z35:AI35"/>
    <mergeCell ref="G36:J36"/>
    <mergeCell ref="K36:O36"/>
    <mergeCell ref="P36:T36"/>
    <mergeCell ref="U36:Y36"/>
    <mergeCell ref="Z36:AI36"/>
    <mergeCell ref="K37:O37"/>
    <mergeCell ref="P37:T37"/>
    <mergeCell ref="U37:Y37"/>
    <mergeCell ref="Z37:AI37"/>
    <mergeCell ref="C38:F38"/>
    <mergeCell ref="G38:J38"/>
    <mergeCell ref="K38:O38"/>
    <mergeCell ref="P38:T38"/>
    <mergeCell ref="U38:Y38"/>
    <mergeCell ref="Z38:AI38"/>
    <mergeCell ref="K39:O39"/>
    <mergeCell ref="P39:T39"/>
    <mergeCell ref="U39:Y39"/>
    <mergeCell ref="Z39:AI39"/>
    <mergeCell ref="C40:J40"/>
    <mergeCell ref="K40:O40"/>
    <mergeCell ref="P40:T40"/>
    <mergeCell ref="U40:Y40"/>
  </mergeCells>
  <printOptions/>
  <pageMargins left="0.5905511811023623" right="0.3937007874015748" top="0.58" bottom="0.21" header="0.3937007874015748" footer="0.17"/>
  <pageSetup horizontalDpi="600" verticalDpi="600" orientation="portrait" paperSize="9" scale="92" r:id="rId2"/>
  <headerFooter alignWithMargins="0">
    <oddHeader>&amp;L(様式１－６）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J25" sqref="J25"/>
    </sheetView>
  </sheetViews>
  <sheetFormatPr defaultColWidth="9.00390625" defaultRowHeight="13.5"/>
  <cols>
    <col min="1" max="1" width="3.25390625" style="151" customWidth="1"/>
    <col min="2" max="2" width="13.75390625" style="151" customWidth="1"/>
    <col min="3" max="3" width="10.00390625" style="151" customWidth="1"/>
    <col min="4" max="4" width="5.00390625" style="151" customWidth="1"/>
    <col min="5" max="5" width="6.25390625" style="151" customWidth="1"/>
    <col min="6" max="6" width="5.375" style="151" customWidth="1"/>
    <col min="7" max="7" width="6.50390625" style="151" customWidth="1"/>
    <col min="8" max="8" width="2.50390625" style="151" customWidth="1"/>
    <col min="9" max="9" width="6.50390625" style="151" customWidth="1"/>
    <col min="10" max="11" width="9.375" style="151" customWidth="1"/>
    <col min="12" max="16384" width="9.00390625" style="151" customWidth="1"/>
  </cols>
  <sheetData>
    <row r="1" spans="1:13" ht="18.75">
      <c r="A1" s="560" t="s">
        <v>99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ht="15" customHeight="1"/>
    <row r="3" spans="1:4" ht="15" customHeight="1">
      <c r="A3" s="561" t="s">
        <v>158</v>
      </c>
      <c r="B3" s="561"/>
      <c r="C3" s="561"/>
      <c r="D3" s="152"/>
    </row>
    <row r="4" spans="1:5" ht="15" customHeight="1" thickBot="1">
      <c r="A4" s="153" t="s">
        <v>159</v>
      </c>
      <c r="B4" s="153"/>
      <c r="C4" s="153"/>
      <c r="D4" s="154" t="s">
        <v>145</v>
      </c>
      <c r="E4" s="155"/>
    </row>
    <row r="5" ht="15" customHeight="1">
      <c r="E5" s="155"/>
    </row>
    <row r="6" spans="10:11" ht="12.75" thickBot="1">
      <c r="J6" s="155"/>
      <c r="K6" s="155"/>
    </row>
    <row r="7" spans="1:13" ht="26.25" customHeight="1">
      <c r="A7" s="562" t="s">
        <v>146</v>
      </c>
      <c r="B7" s="563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ht="26.25" customHeight="1">
      <c r="A8" s="564" t="s">
        <v>147</v>
      </c>
      <c r="B8" s="565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</row>
    <row r="9" spans="1:13" ht="22.5" customHeight="1">
      <c r="A9" s="564" t="s">
        <v>148</v>
      </c>
      <c r="B9" s="565"/>
      <c r="C9" s="160"/>
      <c r="D9" s="155"/>
      <c r="E9" s="155"/>
      <c r="F9" s="155"/>
      <c r="G9" s="155"/>
      <c r="H9" s="155"/>
      <c r="I9" s="155"/>
      <c r="J9" s="155"/>
      <c r="K9" s="155"/>
      <c r="L9" s="155"/>
      <c r="M9" s="161"/>
    </row>
    <row r="10" spans="1:13" ht="22.5" customHeight="1">
      <c r="A10" s="564"/>
      <c r="B10" s="565"/>
      <c r="C10" s="160"/>
      <c r="D10" s="155"/>
      <c r="E10" s="155"/>
      <c r="F10" s="155"/>
      <c r="G10" s="155"/>
      <c r="H10" s="155"/>
      <c r="I10" s="155"/>
      <c r="J10" s="155"/>
      <c r="K10" s="155"/>
      <c r="L10" s="155"/>
      <c r="M10" s="161"/>
    </row>
    <row r="11" spans="1:13" ht="26.25" customHeight="1" thickBot="1">
      <c r="A11" s="566" t="s">
        <v>149</v>
      </c>
      <c r="B11" s="56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37.5" customHeight="1" thickBot="1">
      <c r="A12" s="162" t="s">
        <v>150</v>
      </c>
      <c r="B12" s="163" t="s">
        <v>106</v>
      </c>
      <c r="C12" s="572" t="s">
        <v>151</v>
      </c>
      <c r="D12" s="572"/>
      <c r="E12" s="572"/>
      <c r="F12" s="572"/>
      <c r="G12" s="571" t="s">
        <v>152</v>
      </c>
      <c r="H12" s="572"/>
      <c r="I12" s="572"/>
      <c r="J12" s="573"/>
      <c r="K12" s="165" t="s">
        <v>153</v>
      </c>
      <c r="L12" s="163" t="s">
        <v>154</v>
      </c>
      <c r="M12" s="166" t="s">
        <v>155</v>
      </c>
    </row>
    <row r="13" spans="1:13" ht="37.5" customHeight="1">
      <c r="A13" s="167">
        <v>1</v>
      </c>
      <c r="B13" s="168"/>
      <c r="C13" s="584"/>
      <c r="D13" s="585"/>
      <c r="E13" s="585"/>
      <c r="F13" s="586"/>
      <c r="G13" s="169">
        <v>30</v>
      </c>
      <c r="H13" s="170" t="s">
        <v>156</v>
      </c>
      <c r="I13" s="171">
        <v>0</v>
      </c>
      <c r="J13" s="172">
        <f>G13*I13</f>
        <v>0</v>
      </c>
      <c r="K13" s="173">
        <v>0</v>
      </c>
      <c r="L13" s="174"/>
      <c r="M13" s="175"/>
    </row>
    <row r="14" spans="1:13" ht="37.5" customHeight="1">
      <c r="A14" s="176">
        <v>2</v>
      </c>
      <c r="B14" s="177"/>
      <c r="C14" s="568"/>
      <c r="D14" s="569"/>
      <c r="E14" s="569"/>
      <c r="F14" s="570"/>
      <c r="G14" s="178">
        <v>30</v>
      </c>
      <c r="H14" s="179" t="s">
        <v>156</v>
      </c>
      <c r="I14" s="180">
        <v>0</v>
      </c>
      <c r="J14" s="181">
        <f aca="true" t="shared" si="0" ref="J14:J27">G14*I14</f>
        <v>0</v>
      </c>
      <c r="K14" s="182">
        <v>0</v>
      </c>
      <c r="L14" s="183"/>
      <c r="M14" s="184"/>
    </row>
    <row r="15" spans="1:13" ht="37.5" customHeight="1">
      <c r="A15" s="176">
        <v>3</v>
      </c>
      <c r="B15" s="177"/>
      <c r="C15" s="568"/>
      <c r="D15" s="569"/>
      <c r="E15" s="569"/>
      <c r="F15" s="570"/>
      <c r="G15" s="178">
        <v>30</v>
      </c>
      <c r="H15" s="179" t="s">
        <v>156</v>
      </c>
      <c r="I15" s="180">
        <v>0</v>
      </c>
      <c r="J15" s="181">
        <f t="shared" si="0"/>
        <v>0</v>
      </c>
      <c r="K15" s="182">
        <v>0</v>
      </c>
      <c r="L15" s="183"/>
      <c r="M15" s="184"/>
    </row>
    <row r="16" spans="1:13" ht="37.5" customHeight="1">
      <c r="A16" s="176">
        <v>4</v>
      </c>
      <c r="B16" s="177"/>
      <c r="C16" s="568"/>
      <c r="D16" s="569"/>
      <c r="E16" s="569"/>
      <c r="F16" s="570"/>
      <c r="G16" s="178">
        <v>30</v>
      </c>
      <c r="H16" s="179" t="s">
        <v>156</v>
      </c>
      <c r="I16" s="180">
        <v>0</v>
      </c>
      <c r="J16" s="181">
        <f t="shared" si="0"/>
        <v>0</v>
      </c>
      <c r="K16" s="182">
        <v>0</v>
      </c>
      <c r="L16" s="183"/>
      <c r="M16" s="184"/>
    </row>
    <row r="17" spans="1:13" ht="37.5" customHeight="1">
      <c r="A17" s="176">
        <v>5</v>
      </c>
      <c r="B17" s="177"/>
      <c r="C17" s="568"/>
      <c r="D17" s="569"/>
      <c r="E17" s="569"/>
      <c r="F17" s="570"/>
      <c r="G17" s="178">
        <v>30</v>
      </c>
      <c r="H17" s="179" t="s">
        <v>156</v>
      </c>
      <c r="I17" s="180">
        <v>0</v>
      </c>
      <c r="J17" s="181">
        <f t="shared" si="0"/>
        <v>0</v>
      </c>
      <c r="K17" s="182">
        <v>0</v>
      </c>
      <c r="L17" s="183"/>
      <c r="M17" s="184"/>
    </row>
    <row r="18" spans="1:13" ht="37.5" customHeight="1">
      <c r="A18" s="176">
        <v>6</v>
      </c>
      <c r="B18" s="177"/>
      <c r="C18" s="568"/>
      <c r="D18" s="569"/>
      <c r="E18" s="569"/>
      <c r="F18" s="570"/>
      <c r="G18" s="178">
        <v>30</v>
      </c>
      <c r="H18" s="179" t="s">
        <v>156</v>
      </c>
      <c r="I18" s="180">
        <v>0</v>
      </c>
      <c r="J18" s="181">
        <f t="shared" si="0"/>
        <v>0</v>
      </c>
      <c r="K18" s="182">
        <v>0</v>
      </c>
      <c r="L18" s="183"/>
      <c r="M18" s="184"/>
    </row>
    <row r="19" spans="1:13" ht="37.5" customHeight="1">
      <c r="A19" s="176">
        <v>7</v>
      </c>
      <c r="B19" s="177"/>
      <c r="C19" s="568"/>
      <c r="D19" s="569"/>
      <c r="E19" s="569"/>
      <c r="F19" s="570"/>
      <c r="G19" s="178">
        <v>30</v>
      </c>
      <c r="H19" s="179" t="s">
        <v>156</v>
      </c>
      <c r="I19" s="180">
        <v>0</v>
      </c>
      <c r="J19" s="181">
        <f t="shared" si="0"/>
        <v>0</v>
      </c>
      <c r="K19" s="182">
        <v>0</v>
      </c>
      <c r="L19" s="183"/>
      <c r="M19" s="184"/>
    </row>
    <row r="20" spans="1:13" ht="37.5" customHeight="1">
      <c r="A20" s="176">
        <v>8</v>
      </c>
      <c r="B20" s="177"/>
      <c r="C20" s="568"/>
      <c r="D20" s="569"/>
      <c r="E20" s="569"/>
      <c r="F20" s="570"/>
      <c r="G20" s="178">
        <v>30</v>
      </c>
      <c r="H20" s="179" t="s">
        <v>156</v>
      </c>
      <c r="I20" s="180">
        <v>0</v>
      </c>
      <c r="J20" s="181">
        <f t="shared" si="0"/>
        <v>0</v>
      </c>
      <c r="K20" s="182">
        <v>0</v>
      </c>
      <c r="L20" s="183"/>
      <c r="M20" s="184"/>
    </row>
    <row r="21" spans="1:13" ht="37.5" customHeight="1">
      <c r="A21" s="176">
        <v>9</v>
      </c>
      <c r="B21" s="177"/>
      <c r="C21" s="568"/>
      <c r="D21" s="569"/>
      <c r="E21" s="569"/>
      <c r="F21" s="570"/>
      <c r="G21" s="178">
        <v>30</v>
      </c>
      <c r="H21" s="179" t="s">
        <v>156</v>
      </c>
      <c r="I21" s="180">
        <v>0</v>
      </c>
      <c r="J21" s="181">
        <f t="shared" si="0"/>
        <v>0</v>
      </c>
      <c r="K21" s="182">
        <v>0</v>
      </c>
      <c r="L21" s="183"/>
      <c r="M21" s="184"/>
    </row>
    <row r="22" spans="1:13" ht="37.5" customHeight="1">
      <c r="A22" s="176">
        <v>10</v>
      </c>
      <c r="B22" s="177"/>
      <c r="C22" s="568"/>
      <c r="D22" s="569"/>
      <c r="E22" s="569"/>
      <c r="F22" s="570"/>
      <c r="G22" s="178">
        <v>30</v>
      </c>
      <c r="H22" s="179" t="s">
        <v>156</v>
      </c>
      <c r="I22" s="180">
        <v>0</v>
      </c>
      <c r="J22" s="181">
        <f t="shared" si="0"/>
        <v>0</v>
      </c>
      <c r="K22" s="182">
        <v>0</v>
      </c>
      <c r="L22" s="183"/>
      <c r="M22" s="184"/>
    </row>
    <row r="23" spans="1:13" ht="37.5" customHeight="1">
      <c r="A23" s="176">
        <v>11</v>
      </c>
      <c r="B23" s="177"/>
      <c r="C23" s="568"/>
      <c r="D23" s="569"/>
      <c r="E23" s="569"/>
      <c r="F23" s="570"/>
      <c r="G23" s="178">
        <v>30</v>
      </c>
      <c r="H23" s="179" t="s">
        <v>156</v>
      </c>
      <c r="I23" s="180">
        <v>0</v>
      </c>
      <c r="J23" s="181">
        <f t="shared" si="0"/>
        <v>0</v>
      </c>
      <c r="K23" s="182">
        <v>0</v>
      </c>
      <c r="L23" s="183"/>
      <c r="M23" s="184"/>
    </row>
    <row r="24" spans="1:13" ht="37.5" customHeight="1">
      <c r="A24" s="176">
        <v>12</v>
      </c>
      <c r="B24" s="177"/>
      <c r="C24" s="568"/>
      <c r="D24" s="569"/>
      <c r="E24" s="569"/>
      <c r="F24" s="570"/>
      <c r="G24" s="178">
        <v>30</v>
      </c>
      <c r="H24" s="179" t="s">
        <v>156</v>
      </c>
      <c r="I24" s="180">
        <v>0</v>
      </c>
      <c r="J24" s="181">
        <f t="shared" si="0"/>
        <v>0</v>
      </c>
      <c r="K24" s="182">
        <v>0</v>
      </c>
      <c r="L24" s="183"/>
      <c r="M24" s="184"/>
    </row>
    <row r="25" spans="1:13" ht="37.5" customHeight="1">
      <c r="A25" s="176">
        <v>13</v>
      </c>
      <c r="B25" s="177"/>
      <c r="C25" s="568"/>
      <c r="D25" s="569"/>
      <c r="E25" s="569"/>
      <c r="F25" s="570"/>
      <c r="G25" s="178">
        <v>30</v>
      </c>
      <c r="H25" s="179" t="s">
        <v>156</v>
      </c>
      <c r="I25" s="180">
        <v>0</v>
      </c>
      <c r="J25" s="181">
        <f t="shared" si="0"/>
        <v>0</v>
      </c>
      <c r="K25" s="182">
        <v>0</v>
      </c>
      <c r="L25" s="183"/>
      <c r="M25" s="184"/>
    </row>
    <row r="26" spans="1:13" ht="37.5" customHeight="1">
      <c r="A26" s="176">
        <v>14</v>
      </c>
      <c r="B26" s="177"/>
      <c r="C26" s="568"/>
      <c r="D26" s="569"/>
      <c r="E26" s="569"/>
      <c r="F26" s="570"/>
      <c r="G26" s="178">
        <v>30</v>
      </c>
      <c r="H26" s="179" t="s">
        <v>156</v>
      </c>
      <c r="I26" s="180">
        <v>0</v>
      </c>
      <c r="J26" s="181">
        <f t="shared" si="0"/>
        <v>0</v>
      </c>
      <c r="K26" s="182">
        <v>0</v>
      </c>
      <c r="L26" s="183"/>
      <c r="M26" s="184"/>
    </row>
    <row r="27" spans="1:13" ht="37.5" customHeight="1" thickBot="1">
      <c r="A27" s="185">
        <v>15</v>
      </c>
      <c r="B27" s="186"/>
      <c r="C27" s="587"/>
      <c r="D27" s="588"/>
      <c r="E27" s="588"/>
      <c r="F27" s="589"/>
      <c r="G27" s="187">
        <v>30</v>
      </c>
      <c r="H27" s="188" t="s">
        <v>156</v>
      </c>
      <c r="I27" s="189">
        <v>0</v>
      </c>
      <c r="J27" s="190">
        <f t="shared" si="0"/>
        <v>0</v>
      </c>
      <c r="K27" s="191">
        <v>0</v>
      </c>
      <c r="L27" s="192"/>
      <c r="M27" s="193"/>
    </row>
    <row r="28" spans="1:13" ht="22.5" customHeight="1">
      <c r="A28" s="574" t="s">
        <v>157</v>
      </c>
      <c r="B28" s="575"/>
      <c r="C28" s="594"/>
      <c r="D28" s="595"/>
      <c r="E28" s="595"/>
      <c r="F28" s="596"/>
      <c r="G28" s="580"/>
      <c r="H28" s="581"/>
      <c r="I28" s="581"/>
      <c r="J28" s="578">
        <f>SUM(J13:J27)</f>
        <v>0</v>
      </c>
      <c r="K28" s="601">
        <f>SUM(K13:K27)</f>
        <v>0</v>
      </c>
      <c r="L28" s="590"/>
      <c r="M28" s="592"/>
    </row>
    <row r="29" spans="1:13" ht="22.5" customHeight="1" thickBot="1">
      <c r="A29" s="576"/>
      <c r="B29" s="577"/>
      <c r="C29" s="597"/>
      <c r="D29" s="598"/>
      <c r="E29" s="598"/>
      <c r="F29" s="599"/>
      <c r="G29" s="582"/>
      <c r="H29" s="583"/>
      <c r="I29" s="583"/>
      <c r="J29" s="579"/>
      <c r="K29" s="602"/>
      <c r="L29" s="591"/>
      <c r="M29" s="593"/>
    </row>
    <row r="30" spans="7:13" ht="26.25" customHeight="1">
      <c r="G30" s="155"/>
      <c r="H30" s="155"/>
      <c r="I30" s="155"/>
      <c r="J30" s="600"/>
      <c r="K30" s="600"/>
      <c r="L30" s="600"/>
      <c r="M30" s="600"/>
    </row>
    <row r="31" spans="7:13" ht="12">
      <c r="G31" s="155"/>
      <c r="H31" s="155"/>
      <c r="I31" s="155"/>
      <c r="J31" s="155"/>
      <c r="K31" s="155"/>
      <c r="L31" s="155"/>
      <c r="M31" s="155"/>
    </row>
  </sheetData>
  <sheetProtection/>
  <mergeCells count="31">
    <mergeCell ref="J30:M30"/>
    <mergeCell ref="C23:F23"/>
    <mergeCell ref="C24:F24"/>
    <mergeCell ref="C25:F25"/>
    <mergeCell ref="C26:F26"/>
    <mergeCell ref="K28:K29"/>
    <mergeCell ref="C13:F13"/>
    <mergeCell ref="C14:F14"/>
    <mergeCell ref="C27:F27"/>
    <mergeCell ref="L28:L29"/>
    <mergeCell ref="M28:M29"/>
    <mergeCell ref="C21:F21"/>
    <mergeCell ref="C16:F16"/>
    <mergeCell ref="C18:F18"/>
    <mergeCell ref="C28:F29"/>
    <mergeCell ref="A28:B29"/>
    <mergeCell ref="C22:F22"/>
    <mergeCell ref="C19:F19"/>
    <mergeCell ref="C17:F17"/>
    <mergeCell ref="J28:J29"/>
    <mergeCell ref="G28:I29"/>
    <mergeCell ref="A1:M1"/>
    <mergeCell ref="A3:C3"/>
    <mergeCell ref="A7:B7"/>
    <mergeCell ref="A8:B8"/>
    <mergeCell ref="A11:B11"/>
    <mergeCell ref="C20:F20"/>
    <mergeCell ref="G12:J12"/>
    <mergeCell ref="C15:F15"/>
    <mergeCell ref="C12:F12"/>
    <mergeCell ref="A9:B10"/>
  </mergeCells>
  <printOptions/>
  <pageMargins left="0.5905511811023623" right="0.43" top="0.61" bottom="0.52" header="0.5118110236220472" footer="0.41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8">
      <selection activeCell="C9" sqref="C9:M9"/>
    </sheetView>
  </sheetViews>
  <sheetFormatPr defaultColWidth="9.00390625" defaultRowHeight="13.5"/>
  <cols>
    <col min="1" max="1" width="3.25390625" style="151" customWidth="1"/>
    <col min="2" max="2" width="13.75390625" style="151" customWidth="1"/>
    <col min="3" max="3" width="10.00390625" style="151" customWidth="1"/>
    <col min="4" max="4" width="5.00390625" style="151" customWidth="1"/>
    <col min="5" max="5" width="6.25390625" style="151" customWidth="1"/>
    <col min="6" max="6" width="5.375" style="151" customWidth="1"/>
    <col min="7" max="7" width="6.50390625" style="151" customWidth="1"/>
    <col min="8" max="8" width="2.50390625" style="151" customWidth="1"/>
    <col min="9" max="9" width="6.50390625" style="151" customWidth="1"/>
    <col min="10" max="11" width="9.375" style="151" customWidth="1"/>
    <col min="12" max="16384" width="9.00390625" style="151" customWidth="1"/>
  </cols>
  <sheetData>
    <row r="1" spans="1:13" ht="18.75">
      <c r="A1" s="560" t="s">
        <v>99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ht="15" customHeight="1"/>
    <row r="3" spans="1:4" ht="15" customHeight="1">
      <c r="A3" s="561" t="s">
        <v>158</v>
      </c>
      <c r="B3" s="561"/>
      <c r="C3" s="561"/>
      <c r="D3" s="152"/>
    </row>
    <row r="4" spans="1:5" ht="15" customHeight="1" thickBot="1">
      <c r="A4" s="153" t="s">
        <v>159</v>
      </c>
      <c r="B4" s="153"/>
      <c r="C4" s="153"/>
      <c r="D4" s="154" t="s">
        <v>145</v>
      </c>
      <c r="E4" s="155"/>
    </row>
    <row r="5" ht="15" customHeight="1">
      <c r="E5" s="155"/>
    </row>
    <row r="6" spans="10:11" ht="12.75" thickBot="1">
      <c r="J6" s="155"/>
      <c r="K6" s="155"/>
    </row>
    <row r="7" spans="1:13" ht="26.25" customHeight="1">
      <c r="A7" s="562" t="s">
        <v>146</v>
      </c>
      <c r="B7" s="563"/>
      <c r="C7" s="194">
        <v>1</v>
      </c>
      <c r="D7" s="195"/>
      <c r="E7" s="196"/>
      <c r="F7" s="196"/>
      <c r="G7" s="196"/>
      <c r="H7" s="196"/>
      <c r="I7" s="196"/>
      <c r="J7" s="196"/>
      <c r="K7" s="196"/>
      <c r="L7" s="196"/>
      <c r="M7" s="197"/>
    </row>
    <row r="8" spans="1:13" ht="26.25" customHeight="1">
      <c r="A8" s="564" t="s">
        <v>147</v>
      </c>
      <c r="B8" s="565"/>
      <c r="C8" s="612">
        <v>43956</v>
      </c>
      <c r="D8" s="613"/>
      <c r="E8" s="613"/>
      <c r="F8" s="198"/>
      <c r="G8" s="198"/>
      <c r="H8" s="198"/>
      <c r="I8" s="198"/>
      <c r="J8" s="198"/>
      <c r="K8" s="198"/>
      <c r="L8" s="198"/>
      <c r="M8" s="199"/>
    </row>
    <row r="9" spans="1:13" ht="22.5" customHeight="1">
      <c r="A9" s="564" t="s">
        <v>148</v>
      </c>
      <c r="B9" s="565"/>
      <c r="C9" s="603" t="s">
        <v>160</v>
      </c>
      <c r="D9" s="604"/>
      <c r="E9" s="604"/>
      <c r="F9" s="604"/>
      <c r="G9" s="604"/>
      <c r="H9" s="604"/>
      <c r="I9" s="604"/>
      <c r="J9" s="604"/>
      <c r="K9" s="604"/>
      <c r="L9" s="604"/>
      <c r="M9" s="605"/>
    </row>
    <row r="10" spans="1:13" ht="22.5" customHeight="1">
      <c r="A10" s="564"/>
      <c r="B10" s="565"/>
      <c r="C10" s="606" t="s">
        <v>161</v>
      </c>
      <c r="D10" s="607"/>
      <c r="E10" s="607"/>
      <c r="F10" s="607"/>
      <c r="G10" s="607"/>
      <c r="H10" s="607"/>
      <c r="I10" s="607"/>
      <c r="J10" s="607"/>
      <c r="K10" s="607"/>
      <c r="L10" s="607"/>
      <c r="M10" s="608"/>
    </row>
    <row r="11" spans="1:13" ht="26.25" customHeight="1" thickBot="1">
      <c r="A11" s="566" t="s">
        <v>149</v>
      </c>
      <c r="B11" s="567"/>
      <c r="C11" s="609" t="s">
        <v>162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1"/>
    </row>
    <row r="12" spans="1:13" ht="37.5" customHeight="1" thickBot="1">
      <c r="A12" s="162" t="s">
        <v>150</v>
      </c>
      <c r="B12" s="163" t="s">
        <v>106</v>
      </c>
      <c r="C12" s="572" t="s">
        <v>151</v>
      </c>
      <c r="D12" s="572"/>
      <c r="E12" s="572"/>
      <c r="F12" s="572"/>
      <c r="G12" s="571" t="s">
        <v>152</v>
      </c>
      <c r="H12" s="572"/>
      <c r="I12" s="572"/>
      <c r="J12" s="573"/>
      <c r="K12" s="165" t="s">
        <v>153</v>
      </c>
      <c r="L12" s="163" t="s">
        <v>154</v>
      </c>
      <c r="M12" s="166" t="s">
        <v>155</v>
      </c>
    </row>
    <row r="13" spans="1:13" ht="37.5" customHeight="1">
      <c r="A13" s="200">
        <v>1</v>
      </c>
      <c r="B13" s="201" t="s">
        <v>163</v>
      </c>
      <c r="C13" s="617" t="s">
        <v>164</v>
      </c>
      <c r="D13" s="618"/>
      <c r="E13" s="618"/>
      <c r="F13" s="619"/>
      <c r="G13" s="202">
        <v>30</v>
      </c>
      <c r="H13" s="203" t="s">
        <v>156</v>
      </c>
      <c r="I13" s="204">
        <v>30</v>
      </c>
      <c r="J13" s="205">
        <f aca="true" t="shared" si="0" ref="J13:J27">G13*I13</f>
        <v>900</v>
      </c>
      <c r="K13" s="206">
        <v>0</v>
      </c>
      <c r="L13" s="174"/>
      <c r="M13" s="175"/>
    </row>
    <row r="14" spans="1:13" ht="37.5" customHeight="1">
      <c r="A14" s="207">
        <v>2</v>
      </c>
      <c r="B14" s="208" t="s">
        <v>165</v>
      </c>
      <c r="C14" s="620" t="s">
        <v>166</v>
      </c>
      <c r="D14" s="621"/>
      <c r="E14" s="621"/>
      <c r="F14" s="622"/>
      <c r="G14" s="209">
        <v>30</v>
      </c>
      <c r="H14" s="210" t="s">
        <v>156</v>
      </c>
      <c r="I14" s="211">
        <v>120</v>
      </c>
      <c r="J14" s="212">
        <f t="shared" si="0"/>
        <v>3600</v>
      </c>
      <c r="K14" s="213">
        <v>0</v>
      </c>
      <c r="L14" s="183"/>
      <c r="M14" s="184"/>
    </row>
    <row r="15" spans="1:13" ht="37.5" customHeight="1">
      <c r="A15" s="207">
        <v>3</v>
      </c>
      <c r="B15" s="208" t="s">
        <v>167</v>
      </c>
      <c r="C15" s="623" t="s">
        <v>168</v>
      </c>
      <c r="D15" s="621"/>
      <c r="E15" s="621"/>
      <c r="F15" s="622"/>
      <c r="G15" s="209">
        <v>30</v>
      </c>
      <c r="H15" s="210" t="s">
        <v>156</v>
      </c>
      <c r="I15" s="211">
        <v>200</v>
      </c>
      <c r="J15" s="212">
        <f t="shared" si="0"/>
        <v>6000</v>
      </c>
      <c r="K15" s="213">
        <v>2000</v>
      </c>
      <c r="L15" s="183"/>
      <c r="M15" s="184"/>
    </row>
    <row r="16" spans="1:13" ht="37.5" customHeight="1">
      <c r="A16" s="176">
        <v>4</v>
      </c>
      <c r="B16" s="214"/>
      <c r="C16" s="614"/>
      <c r="D16" s="615"/>
      <c r="E16" s="615"/>
      <c r="F16" s="616"/>
      <c r="G16" s="178">
        <v>30</v>
      </c>
      <c r="H16" s="179" t="s">
        <v>156</v>
      </c>
      <c r="I16" s="180">
        <v>0</v>
      </c>
      <c r="J16" s="181">
        <f t="shared" si="0"/>
        <v>0</v>
      </c>
      <c r="K16" s="182">
        <v>0</v>
      </c>
      <c r="L16" s="183"/>
      <c r="M16" s="184"/>
    </row>
    <row r="17" spans="1:13" ht="37.5" customHeight="1">
      <c r="A17" s="176">
        <v>5</v>
      </c>
      <c r="B17" s="214"/>
      <c r="C17" s="614"/>
      <c r="D17" s="615"/>
      <c r="E17" s="615"/>
      <c r="F17" s="616"/>
      <c r="G17" s="178">
        <v>30</v>
      </c>
      <c r="H17" s="179" t="s">
        <v>156</v>
      </c>
      <c r="I17" s="180">
        <v>0</v>
      </c>
      <c r="J17" s="181">
        <f t="shared" si="0"/>
        <v>0</v>
      </c>
      <c r="K17" s="182">
        <v>0</v>
      </c>
      <c r="L17" s="183"/>
      <c r="M17" s="184"/>
    </row>
    <row r="18" spans="1:13" ht="37.5" customHeight="1">
      <c r="A18" s="176">
        <v>6</v>
      </c>
      <c r="B18" s="214"/>
      <c r="C18" s="614"/>
      <c r="D18" s="615"/>
      <c r="E18" s="615"/>
      <c r="F18" s="616"/>
      <c r="G18" s="178">
        <v>30</v>
      </c>
      <c r="H18" s="179" t="s">
        <v>156</v>
      </c>
      <c r="I18" s="180">
        <v>0</v>
      </c>
      <c r="J18" s="181">
        <f t="shared" si="0"/>
        <v>0</v>
      </c>
      <c r="K18" s="182">
        <v>0</v>
      </c>
      <c r="L18" s="183"/>
      <c r="M18" s="184"/>
    </row>
    <row r="19" spans="1:13" ht="37.5" customHeight="1">
      <c r="A19" s="176">
        <v>7</v>
      </c>
      <c r="B19" s="214"/>
      <c r="C19" s="614"/>
      <c r="D19" s="615"/>
      <c r="E19" s="615"/>
      <c r="F19" s="616"/>
      <c r="G19" s="178">
        <v>30</v>
      </c>
      <c r="H19" s="179" t="s">
        <v>156</v>
      </c>
      <c r="I19" s="180">
        <v>0</v>
      </c>
      <c r="J19" s="181">
        <f t="shared" si="0"/>
        <v>0</v>
      </c>
      <c r="K19" s="182">
        <v>0</v>
      </c>
      <c r="L19" s="183"/>
      <c r="M19" s="184"/>
    </row>
    <row r="20" spans="1:13" ht="37.5" customHeight="1">
      <c r="A20" s="176">
        <v>8</v>
      </c>
      <c r="B20" s="214"/>
      <c r="C20" s="614"/>
      <c r="D20" s="615"/>
      <c r="E20" s="615"/>
      <c r="F20" s="616"/>
      <c r="G20" s="178">
        <v>30</v>
      </c>
      <c r="H20" s="179" t="s">
        <v>156</v>
      </c>
      <c r="I20" s="180">
        <v>0</v>
      </c>
      <c r="J20" s="181">
        <f t="shared" si="0"/>
        <v>0</v>
      </c>
      <c r="K20" s="182">
        <v>0</v>
      </c>
      <c r="L20" s="183"/>
      <c r="M20" s="184"/>
    </row>
    <row r="21" spans="1:13" ht="37.5" customHeight="1">
      <c r="A21" s="176">
        <v>9</v>
      </c>
      <c r="B21" s="214"/>
      <c r="C21" s="614"/>
      <c r="D21" s="615"/>
      <c r="E21" s="615"/>
      <c r="F21" s="616"/>
      <c r="G21" s="178">
        <v>30</v>
      </c>
      <c r="H21" s="179" t="s">
        <v>156</v>
      </c>
      <c r="I21" s="180">
        <v>0</v>
      </c>
      <c r="J21" s="181">
        <f t="shared" si="0"/>
        <v>0</v>
      </c>
      <c r="K21" s="182">
        <v>0</v>
      </c>
      <c r="L21" s="183"/>
      <c r="M21" s="184"/>
    </row>
    <row r="22" spans="1:13" ht="37.5" customHeight="1">
      <c r="A22" s="176">
        <v>10</v>
      </c>
      <c r="B22" s="214"/>
      <c r="C22" s="614"/>
      <c r="D22" s="615"/>
      <c r="E22" s="615"/>
      <c r="F22" s="616"/>
      <c r="G22" s="178">
        <v>30</v>
      </c>
      <c r="H22" s="179" t="s">
        <v>156</v>
      </c>
      <c r="I22" s="180">
        <v>0</v>
      </c>
      <c r="J22" s="181">
        <f t="shared" si="0"/>
        <v>0</v>
      </c>
      <c r="K22" s="182">
        <v>0</v>
      </c>
      <c r="L22" s="183"/>
      <c r="M22" s="184"/>
    </row>
    <row r="23" spans="1:13" ht="37.5" customHeight="1">
      <c r="A23" s="176">
        <v>11</v>
      </c>
      <c r="B23" s="214"/>
      <c r="C23" s="614"/>
      <c r="D23" s="615"/>
      <c r="E23" s="615"/>
      <c r="F23" s="616"/>
      <c r="G23" s="178">
        <v>30</v>
      </c>
      <c r="H23" s="179" t="s">
        <v>156</v>
      </c>
      <c r="I23" s="180">
        <v>0</v>
      </c>
      <c r="J23" s="181">
        <f t="shared" si="0"/>
        <v>0</v>
      </c>
      <c r="K23" s="182">
        <v>0</v>
      </c>
      <c r="L23" s="183"/>
      <c r="M23" s="184"/>
    </row>
    <row r="24" spans="1:13" ht="37.5" customHeight="1">
      <c r="A24" s="176">
        <v>12</v>
      </c>
      <c r="B24" s="214"/>
      <c r="C24" s="614"/>
      <c r="D24" s="615"/>
      <c r="E24" s="615"/>
      <c r="F24" s="616"/>
      <c r="G24" s="178">
        <v>30</v>
      </c>
      <c r="H24" s="179" t="s">
        <v>156</v>
      </c>
      <c r="I24" s="180">
        <v>0</v>
      </c>
      <c r="J24" s="181">
        <f t="shared" si="0"/>
        <v>0</v>
      </c>
      <c r="K24" s="182">
        <v>0</v>
      </c>
      <c r="L24" s="183"/>
      <c r="M24" s="184"/>
    </row>
    <row r="25" spans="1:13" ht="37.5" customHeight="1">
      <c r="A25" s="176">
        <v>13</v>
      </c>
      <c r="B25" s="214"/>
      <c r="C25" s="614"/>
      <c r="D25" s="615"/>
      <c r="E25" s="615"/>
      <c r="F25" s="616"/>
      <c r="G25" s="178">
        <v>30</v>
      </c>
      <c r="H25" s="179" t="s">
        <v>156</v>
      </c>
      <c r="I25" s="180">
        <v>0</v>
      </c>
      <c r="J25" s="181">
        <f t="shared" si="0"/>
        <v>0</v>
      </c>
      <c r="K25" s="182">
        <v>0</v>
      </c>
      <c r="L25" s="183"/>
      <c r="M25" s="184"/>
    </row>
    <row r="26" spans="1:13" ht="37.5" customHeight="1">
      <c r="A26" s="176">
        <v>14</v>
      </c>
      <c r="B26" s="214"/>
      <c r="C26" s="614"/>
      <c r="D26" s="615"/>
      <c r="E26" s="615"/>
      <c r="F26" s="616"/>
      <c r="G26" s="178">
        <v>30</v>
      </c>
      <c r="H26" s="179" t="s">
        <v>156</v>
      </c>
      <c r="I26" s="180">
        <v>0</v>
      </c>
      <c r="J26" s="181">
        <f t="shared" si="0"/>
        <v>0</v>
      </c>
      <c r="K26" s="182">
        <v>0</v>
      </c>
      <c r="L26" s="183"/>
      <c r="M26" s="184"/>
    </row>
    <row r="27" spans="1:13" ht="37.5" customHeight="1" thickBot="1">
      <c r="A27" s="185">
        <v>15</v>
      </c>
      <c r="B27" s="215"/>
      <c r="C27" s="626"/>
      <c r="D27" s="627"/>
      <c r="E27" s="627"/>
      <c r="F27" s="628"/>
      <c r="G27" s="187">
        <v>30</v>
      </c>
      <c r="H27" s="188" t="s">
        <v>156</v>
      </c>
      <c r="I27" s="189">
        <v>0</v>
      </c>
      <c r="J27" s="190">
        <f t="shared" si="0"/>
        <v>0</v>
      </c>
      <c r="K27" s="191">
        <v>0</v>
      </c>
      <c r="L27" s="192"/>
      <c r="M27" s="193"/>
    </row>
    <row r="28" spans="1:13" ht="37.5" customHeight="1" thickBot="1">
      <c r="A28" s="629" t="s">
        <v>157</v>
      </c>
      <c r="B28" s="572"/>
      <c r="C28" s="630"/>
      <c r="D28" s="630"/>
      <c r="E28" s="630"/>
      <c r="F28" s="631"/>
      <c r="G28" s="624"/>
      <c r="H28" s="625"/>
      <c r="I28" s="625"/>
      <c r="J28" s="216">
        <f>SUM(J13:J27)</f>
        <v>10500</v>
      </c>
      <c r="K28" s="217">
        <f>SUM(K13:K27)</f>
        <v>2000</v>
      </c>
      <c r="L28" s="164"/>
      <c r="M28" s="218"/>
    </row>
    <row r="29" spans="7:13" ht="26.25" customHeight="1">
      <c r="G29" s="155"/>
      <c r="H29" s="155"/>
      <c r="I29" s="155"/>
      <c r="J29" s="600"/>
      <c r="K29" s="600"/>
      <c r="L29" s="600"/>
      <c r="M29" s="600"/>
    </row>
    <row r="30" spans="7:13" ht="12">
      <c r="G30" s="155"/>
      <c r="H30" s="155"/>
      <c r="I30" s="155"/>
      <c r="J30" s="155"/>
      <c r="K30" s="155"/>
      <c r="L30" s="155"/>
      <c r="M30" s="155"/>
    </row>
  </sheetData>
  <sheetProtection/>
  <mergeCells count="30">
    <mergeCell ref="G28:I28"/>
    <mergeCell ref="J29:M29"/>
    <mergeCell ref="C23:F23"/>
    <mergeCell ref="C24:F24"/>
    <mergeCell ref="C27:F27"/>
    <mergeCell ref="A28:F28"/>
    <mergeCell ref="C25:F25"/>
    <mergeCell ref="C26:F26"/>
    <mergeCell ref="C21:F21"/>
    <mergeCell ref="C22:F22"/>
    <mergeCell ref="C15:F15"/>
    <mergeCell ref="C16:F16"/>
    <mergeCell ref="C17:F17"/>
    <mergeCell ref="C18:F18"/>
    <mergeCell ref="C12:F12"/>
    <mergeCell ref="G12:J12"/>
    <mergeCell ref="C19:F19"/>
    <mergeCell ref="C20:F20"/>
    <mergeCell ref="C13:F13"/>
    <mergeCell ref="C14:F14"/>
    <mergeCell ref="A9:B10"/>
    <mergeCell ref="C9:M9"/>
    <mergeCell ref="C10:M10"/>
    <mergeCell ref="A11:B11"/>
    <mergeCell ref="C11:M11"/>
    <mergeCell ref="A1:M1"/>
    <mergeCell ref="A3:C3"/>
    <mergeCell ref="A7:B7"/>
    <mergeCell ref="A8:B8"/>
    <mergeCell ref="C8:E8"/>
  </mergeCells>
  <printOptions/>
  <pageMargins left="0.5905511811023623" right="0.43" top="0.61" bottom="0.52" header="0.5118110236220472" footer="0.41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31">
      <selection activeCell="F8" sqref="F8:G8"/>
    </sheetView>
  </sheetViews>
  <sheetFormatPr defaultColWidth="9.00390625" defaultRowHeight="13.5"/>
  <cols>
    <col min="1" max="1" width="5.125" style="83" customWidth="1"/>
    <col min="2" max="2" width="12.50390625" style="83" customWidth="1"/>
    <col min="3" max="4" width="6.375" style="83" customWidth="1"/>
    <col min="5" max="5" width="8.75390625" style="83" customWidth="1"/>
    <col min="6" max="6" width="15.375" style="83" customWidth="1"/>
    <col min="7" max="7" width="21.75390625" style="83" customWidth="1"/>
    <col min="8" max="8" width="12.625" style="83" customWidth="1"/>
    <col min="9" max="9" width="10.125" style="83" customWidth="1"/>
    <col min="10" max="14" width="7.875" style="83" customWidth="1"/>
    <col min="15" max="17" width="6.00390625" style="83" customWidth="1"/>
    <col min="18" max="16384" width="9.00390625" style="83" customWidth="1"/>
  </cols>
  <sheetData>
    <row r="1" spans="9:14" ht="11.25" customHeight="1">
      <c r="I1" s="84"/>
      <c r="J1" s="84"/>
      <c r="K1" s="84"/>
      <c r="L1" s="84"/>
      <c r="M1" s="84"/>
      <c r="N1" s="84"/>
    </row>
    <row r="2" spans="1:14" ht="23.25" customHeight="1">
      <c r="A2" s="274" t="s">
        <v>170</v>
      </c>
      <c r="B2" s="274"/>
      <c r="C2" s="274"/>
      <c r="D2" s="274"/>
      <c r="E2" s="274"/>
      <c r="F2" s="274"/>
      <c r="G2" s="274"/>
      <c r="H2" s="275" t="s">
        <v>113</v>
      </c>
      <c r="I2" s="275"/>
      <c r="J2" s="85"/>
      <c r="K2" s="85"/>
      <c r="L2" s="85"/>
      <c r="M2" s="85"/>
      <c r="N2" s="85"/>
    </row>
    <row r="3" spans="1:14" ht="23.25" customHeight="1">
      <c r="A3" s="274" t="s">
        <v>197</v>
      </c>
      <c r="B3" s="274"/>
      <c r="C3" s="274"/>
      <c r="D3" s="274"/>
      <c r="E3" s="274"/>
      <c r="F3" s="274"/>
      <c r="G3" s="274"/>
      <c r="H3" s="275"/>
      <c r="I3" s="275"/>
      <c r="J3" s="85"/>
      <c r="K3" s="85"/>
      <c r="L3" s="85"/>
      <c r="M3" s="85"/>
      <c r="N3" s="85"/>
    </row>
    <row r="4" spans="1:18" s="84" customFormat="1" ht="17.25" customHeight="1">
      <c r="A4" s="257"/>
      <c r="B4" s="257"/>
      <c r="C4" s="257"/>
      <c r="D4" s="257"/>
      <c r="E4" s="257"/>
      <c r="F4" s="257"/>
      <c r="G4" s="257"/>
      <c r="H4" s="257"/>
      <c r="I4" s="257"/>
      <c r="J4" s="86"/>
      <c r="K4" s="86"/>
      <c r="L4" s="86"/>
      <c r="M4" s="86"/>
      <c r="N4" s="85"/>
      <c r="O4" s="85"/>
      <c r="P4" s="85"/>
      <c r="Q4" s="85"/>
      <c r="R4" s="85"/>
    </row>
    <row r="5" spans="1:9" s="91" customFormat="1" ht="22.5" customHeight="1">
      <c r="A5" s="87" t="s">
        <v>217</v>
      </c>
      <c r="B5" s="88"/>
      <c r="C5" s="89" t="s">
        <v>103</v>
      </c>
      <c r="D5" s="258" t="s">
        <v>104</v>
      </c>
      <c r="E5" s="258"/>
      <c r="F5" s="259"/>
      <c r="G5" s="259"/>
      <c r="H5" s="259"/>
      <c r="I5" s="260"/>
    </row>
    <row r="6" spans="1:9" s="91" customFormat="1" ht="19.5" customHeight="1">
      <c r="A6" s="248" t="s">
        <v>112</v>
      </c>
      <c r="B6" s="264" t="s">
        <v>52</v>
      </c>
      <c r="C6" s="266" t="s">
        <v>106</v>
      </c>
      <c r="D6" s="267"/>
      <c r="E6" s="268"/>
      <c r="F6" s="261" t="s">
        <v>111</v>
      </c>
      <c r="G6" s="262"/>
      <c r="H6" s="263"/>
      <c r="I6" s="255" t="s">
        <v>109</v>
      </c>
    </row>
    <row r="7" spans="1:9" s="91" customFormat="1" ht="18.75" customHeight="1">
      <c r="A7" s="249"/>
      <c r="B7" s="265"/>
      <c r="C7" s="269"/>
      <c r="D7" s="246"/>
      <c r="E7" s="270"/>
      <c r="F7" s="245" t="s">
        <v>110</v>
      </c>
      <c r="G7" s="246"/>
      <c r="H7" s="247"/>
      <c r="I7" s="256"/>
    </row>
    <row r="8" spans="1:9" s="91" customFormat="1" ht="24" customHeight="1">
      <c r="A8" s="94">
        <v>1</v>
      </c>
      <c r="B8" s="95"/>
      <c r="C8" s="271"/>
      <c r="D8" s="272"/>
      <c r="E8" s="273"/>
      <c r="F8" s="253"/>
      <c r="G8" s="254"/>
      <c r="H8" s="109"/>
      <c r="I8" s="97"/>
    </row>
    <row r="9" spans="1:9" s="91" customFormat="1" ht="24" customHeight="1">
      <c r="A9" s="98">
        <v>2</v>
      </c>
      <c r="B9" s="99"/>
      <c r="C9" s="250"/>
      <c r="D9" s="251"/>
      <c r="E9" s="252"/>
      <c r="F9" s="253"/>
      <c r="G9" s="254"/>
      <c r="H9" s="100"/>
      <c r="I9" s="101"/>
    </row>
    <row r="10" spans="1:9" s="91" customFormat="1" ht="24" customHeight="1">
      <c r="A10" s="98">
        <v>3</v>
      </c>
      <c r="B10" s="99"/>
      <c r="C10" s="250"/>
      <c r="D10" s="251"/>
      <c r="E10" s="252"/>
      <c r="F10" s="253"/>
      <c r="G10" s="254"/>
      <c r="H10" s="100"/>
      <c r="I10" s="102"/>
    </row>
    <row r="11" spans="1:9" s="91" customFormat="1" ht="24" customHeight="1">
      <c r="A11" s="98">
        <v>4</v>
      </c>
      <c r="B11" s="99"/>
      <c r="C11" s="250"/>
      <c r="D11" s="251"/>
      <c r="E11" s="252"/>
      <c r="F11" s="253"/>
      <c r="G11" s="254"/>
      <c r="H11" s="100"/>
      <c r="I11" s="101"/>
    </row>
    <row r="12" spans="1:9" s="91" customFormat="1" ht="24" customHeight="1">
      <c r="A12" s="98">
        <v>5</v>
      </c>
      <c r="B12" s="99"/>
      <c r="C12" s="250"/>
      <c r="D12" s="251"/>
      <c r="E12" s="252"/>
      <c r="F12" s="253"/>
      <c r="G12" s="254"/>
      <c r="H12" s="100"/>
      <c r="I12" s="102"/>
    </row>
    <row r="13" spans="1:9" s="91" customFormat="1" ht="24" customHeight="1">
      <c r="A13" s="98">
        <v>6</v>
      </c>
      <c r="B13" s="99"/>
      <c r="C13" s="250"/>
      <c r="D13" s="251"/>
      <c r="E13" s="252"/>
      <c r="F13" s="253"/>
      <c r="G13" s="254"/>
      <c r="H13" s="100"/>
      <c r="I13" s="101"/>
    </row>
    <row r="14" spans="1:9" s="91" customFormat="1" ht="24" customHeight="1">
      <c r="A14" s="98">
        <v>7</v>
      </c>
      <c r="B14" s="99"/>
      <c r="C14" s="250"/>
      <c r="D14" s="251"/>
      <c r="E14" s="252"/>
      <c r="F14" s="253"/>
      <c r="G14" s="254"/>
      <c r="H14" s="100"/>
      <c r="I14" s="102"/>
    </row>
    <row r="15" spans="1:9" s="91" customFormat="1" ht="24" customHeight="1">
      <c r="A15" s="98">
        <v>8</v>
      </c>
      <c r="B15" s="99"/>
      <c r="C15" s="250"/>
      <c r="D15" s="251"/>
      <c r="E15" s="252"/>
      <c r="F15" s="253"/>
      <c r="G15" s="254"/>
      <c r="H15" s="100"/>
      <c r="I15" s="101"/>
    </row>
    <row r="16" spans="1:9" s="91" customFormat="1" ht="24" customHeight="1">
      <c r="A16" s="98">
        <v>9</v>
      </c>
      <c r="B16" s="99"/>
      <c r="C16" s="250"/>
      <c r="D16" s="251"/>
      <c r="E16" s="252"/>
      <c r="F16" s="253"/>
      <c r="G16" s="254"/>
      <c r="H16" s="100"/>
      <c r="I16" s="102"/>
    </row>
    <row r="17" spans="1:9" s="91" customFormat="1" ht="24" customHeight="1">
      <c r="A17" s="98">
        <v>10</v>
      </c>
      <c r="B17" s="99"/>
      <c r="C17" s="250"/>
      <c r="D17" s="251"/>
      <c r="E17" s="252"/>
      <c r="F17" s="253"/>
      <c r="G17" s="254"/>
      <c r="H17" s="100"/>
      <c r="I17" s="101"/>
    </row>
    <row r="18" spans="1:9" s="91" customFormat="1" ht="24" customHeight="1">
      <c r="A18" s="98">
        <v>11</v>
      </c>
      <c r="B18" s="99"/>
      <c r="C18" s="250"/>
      <c r="D18" s="251"/>
      <c r="E18" s="252"/>
      <c r="F18" s="253"/>
      <c r="G18" s="254"/>
      <c r="H18" s="100"/>
      <c r="I18" s="102"/>
    </row>
    <row r="19" spans="1:9" s="91" customFormat="1" ht="24" customHeight="1">
      <c r="A19" s="98">
        <v>12</v>
      </c>
      <c r="B19" s="99"/>
      <c r="C19" s="250"/>
      <c r="D19" s="251"/>
      <c r="E19" s="252"/>
      <c r="F19" s="253"/>
      <c r="G19" s="254"/>
      <c r="H19" s="100"/>
      <c r="I19" s="101"/>
    </row>
    <row r="20" spans="1:9" s="91" customFormat="1" ht="24" customHeight="1">
      <c r="A20" s="98">
        <v>13</v>
      </c>
      <c r="B20" s="99"/>
      <c r="C20" s="250"/>
      <c r="D20" s="251"/>
      <c r="E20" s="252"/>
      <c r="F20" s="253"/>
      <c r="G20" s="254"/>
      <c r="H20" s="100"/>
      <c r="I20" s="102"/>
    </row>
    <row r="21" spans="1:9" s="91" customFormat="1" ht="24" customHeight="1">
      <c r="A21" s="98">
        <v>14</v>
      </c>
      <c r="B21" s="99"/>
      <c r="C21" s="250"/>
      <c r="D21" s="251"/>
      <c r="E21" s="252"/>
      <c r="F21" s="253"/>
      <c r="G21" s="254"/>
      <c r="H21" s="100"/>
      <c r="I21" s="101"/>
    </row>
    <row r="22" spans="1:9" s="91" customFormat="1" ht="24" customHeight="1">
      <c r="A22" s="98">
        <v>15</v>
      </c>
      <c r="B22" s="99"/>
      <c r="C22" s="250"/>
      <c r="D22" s="251"/>
      <c r="E22" s="252"/>
      <c r="F22" s="253"/>
      <c r="G22" s="254"/>
      <c r="H22" s="100"/>
      <c r="I22" s="102"/>
    </row>
    <row r="23" spans="1:9" s="91" customFormat="1" ht="24" customHeight="1">
      <c r="A23" s="98">
        <v>16</v>
      </c>
      <c r="B23" s="99"/>
      <c r="C23" s="250"/>
      <c r="D23" s="251"/>
      <c r="E23" s="252"/>
      <c r="F23" s="253"/>
      <c r="G23" s="254"/>
      <c r="H23" s="100"/>
      <c r="I23" s="101"/>
    </row>
    <row r="24" spans="1:9" s="91" customFormat="1" ht="24" customHeight="1">
      <c r="A24" s="98">
        <v>17</v>
      </c>
      <c r="B24" s="99"/>
      <c r="C24" s="250"/>
      <c r="D24" s="251"/>
      <c r="E24" s="252"/>
      <c r="F24" s="253"/>
      <c r="G24" s="254"/>
      <c r="H24" s="100"/>
      <c r="I24" s="102"/>
    </row>
    <row r="25" spans="1:9" s="91" customFormat="1" ht="24" customHeight="1">
      <c r="A25" s="98">
        <v>18</v>
      </c>
      <c r="B25" s="99"/>
      <c r="C25" s="250"/>
      <c r="D25" s="251"/>
      <c r="E25" s="252"/>
      <c r="F25" s="253"/>
      <c r="G25" s="254"/>
      <c r="H25" s="100"/>
      <c r="I25" s="101"/>
    </row>
    <row r="26" spans="1:9" s="91" customFormat="1" ht="24" customHeight="1">
      <c r="A26" s="98">
        <v>19</v>
      </c>
      <c r="B26" s="99"/>
      <c r="C26" s="250"/>
      <c r="D26" s="251"/>
      <c r="E26" s="252"/>
      <c r="F26" s="253"/>
      <c r="G26" s="254"/>
      <c r="H26" s="100"/>
      <c r="I26" s="102"/>
    </row>
    <row r="27" spans="1:9" s="91" customFormat="1" ht="24" customHeight="1">
      <c r="A27" s="98">
        <v>20</v>
      </c>
      <c r="B27" s="99"/>
      <c r="C27" s="250"/>
      <c r="D27" s="251"/>
      <c r="E27" s="252"/>
      <c r="F27" s="253"/>
      <c r="G27" s="254"/>
      <c r="H27" s="100"/>
      <c r="I27" s="101"/>
    </row>
    <row r="28" spans="1:9" s="91" customFormat="1" ht="24" customHeight="1">
      <c r="A28" s="98">
        <v>21</v>
      </c>
      <c r="B28" s="99"/>
      <c r="C28" s="250"/>
      <c r="D28" s="251"/>
      <c r="E28" s="252"/>
      <c r="F28" s="253"/>
      <c r="G28" s="254"/>
      <c r="H28" s="100"/>
      <c r="I28" s="102"/>
    </row>
    <row r="29" spans="1:14" s="91" customFormat="1" ht="24" customHeight="1">
      <c r="A29" s="98">
        <v>22</v>
      </c>
      <c r="B29" s="99"/>
      <c r="C29" s="250"/>
      <c r="D29" s="251"/>
      <c r="E29" s="252"/>
      <c r="F29" s="253"/>
      <c r="G29" s="254"/>
      <c r="H29" s="100"/>
      <c r="I29" s="101"/>
      <c r="J29" s="103"/>
      <c r="K29" s="103"/>
      <c r="L29" s="103"/>
      <c r="M29" s="103"/>
      <c r="N29" s="103"/>
    </row>
    <row r="30" spans="1:14" s="91" customFormat="1" ht="24" customHeight="1">
      <c r="A30" s="98">
        <v>23</v>
      </c>
      <c r="B30" s="99"/>
      <c r="C30" s="250"/>
      <c r="D30" s="251"/>
      <c r="E30" s="252"/>
      <c r="F30" s="253"/>
      <c r="G30" s="254"/>
      <c r="H30" s="100"/>
      <c r="I30" s="102"/>
      <c r="J30" s="104"/>
      <c r="K30" s="104"/>
      <c r="L30" s="104"/>
      <c r="M30" s="104"/>
      <c r="N30" s="104"/>
    </row>
    <row r="31" spans="1:14" s="91" customFormat="1" ht="24" customHeight="1">
      <c r="A31" s="98">
        <v>24</v>
      </c>
      <c r="B31" s="99"/>
      <c r="C31" s="250"/>
      <c r="D31" s="251"/>
      <c r="E31" s="252"/>
      <c r="F31" s="253"/>
      <c r="G31" s="254"/>
      <c r="H31" s="100"/>
      <c r="I31" s="101"/>
      <c r="J31" s="104"/>
      <c r="K31" s="104"/>
      <c r="L31" s="104"/>
      <c r="M31" s="104"/>
      <c r="N31" s="104"/>
    </row>
    <row r="32" spans="1:9" s="91" customFormat="1" ht="24" customHeight="1">
      <c r="A32" s="98">
        <v>25</v>
      </c>
      <c r="B32" s="99"/>
      <c r="C32" s="250"/>
      <c r="D32" s="251"/>
      <c r="E32" s="252"/>
      <c r="F32" s="253"/>
      <c r="G32" s="254"/>
      <c r="H32" s="100"/>
      <c r="I32" s="102"/>
    </row>
    <row r="33" spans="1:9" s="91" customFormat="1" ht="24" customHeight="1">
      <c r="A33" s="98">
        <v>26</v>
      </c>
      <c r="B33" s="99"/>
      <c r="C33" s="250"/>
      <c r="D33" s="251"/>
      <c r="E33" s="252"/>
      <c r="F33" s="253"/>
      <c r="G33" s="254"/>
      <c r="H33" s="100"/>
      <c r="I33" s="101"/>
    </row>
    <row r="34" spans="1:9" s="91" customFormat="1" ht="24" customHeight="1">
      <c r="A34" s="98">
        <v>27</v>
      </c>
      <c r="B34" s="99"/>
      <c r="C34" s="250"/>
      <c r="D34" s="251"/>
      <c r="E34" s="252"/>
      <c r="F34" s="253"/>
      <c r="G34" s="254"/>
      <c r="H34" s="100"/>
      <c r="I34" s="102"/>
    </row>
    <row r="35" spans="1:9" s="91" customFormat="1" ht="24" customHeight="1">
      <c r="A35" s="98">
        <v>28</v>
      </c>
      <c r="B35" s="99"/>
      <c r="C35" s="250"/>
      <c r="D35" s="251"/>
      <c r="E35" s="252"/>
      <c r="F35" s="253"/>
      <c r="G35" s="254"/>
      <c r="H35" s="100"/>
      <c r="I35" s="101"/>
    </row>
    <row r="36" spans="1:9" s="91" customFormat="1" ht="24" customHeight="1">
      <c r="A36" s="98">
        <v>29</v>
      </c>
      <c r="B36" s="99"/>
      <c r="C36" s="250"/>
      <c r="D36" s="251"/>
      <c r="E36" s="252"/>
      <c r="F36" s="253"/>
      <c r="G36" s="254"/>
      <c r="H36" s="100"/>
      <c r="I36" s="102"/>
    </row>
    <row r="37" spans="1:9" s="91" customFormat="1" ht="24" customHeight="1">
      <c r="A37" s="105">
        <v>30</v>
      </c>
      <c r="B37" s="106"/>
      <c r="C37" s="278"/>
      <c r="D37" s="279"/>
      <c r="E37" s="280"/>
      <c r="F37" s="281"/>
      <c r="G37" s="282"/>
      <c r="H37" s="107"/>
      <c r="I37" s="108"/>
    </row>
    <row r="38" spans="1:9" ht="16.5" customHeight="1">
      <c r="A38" s="276" t="s">
        <v>189</v>
      </c>
      <c r="B38" s="276"/>
      <c r="C38" s="276"/>
      <c r="D38" s="276"/>
      <c r="E38" s="276"/>
      <c r="F38" s="276"/>
      <c r="G38" s="276"/>
      <c r="H38" s="276"/>
      <c r="I38" s="276"/>
    </row>
    <row r="39" spans="1:9" ht="12">
      <c r="A39" s="277"/>
      <c r="B39" s="277"/>
      <c r="C39" s="277"/>
      <c r="D39" s="277"/>
      <c r="E39" s="277"/>
      <c r="F39" s="277"/>
      <c r="G39" s="277"/>
      <c r="H39" s="277"/>
      <c r="I39" s="277"/>
    </row>
  </sheetData>
  <sheetProtection/>
  <mergeCells count="73">
    <mergeCell ref="A2:G2"/>
    <mergeCell ref="A3:G3"/>
    <mergeCell ref="H2:I3"/>
    <mergeCell ref="A38:I39"/>
    <mergeCell ref="C32:E32"/>
    <mergeCell ref="F32:G32"/>
    <mergeCell ref="C33:E33"/>
    <mergeCell ref="F33:G33"/>
    <mergeCell ref="C37:E37"/>
    <mergeCell ref="F37:G37"/>
    <mergeCell ref="C35:E35"/>
    <mergeCell ref="F35:G35"/>
    <mergeCell ref="C34:E34"/>
    <mergeCell ref="F34:G34"/>
    <mergeCell ref="C36:E36"/>
    <mergeCell ref="F36:G36"/>
    <mergeCell ref="C27:E27"/>
    <mergeCell ref="F27:G27"/>
    <mergeCell ref="C28:E28"/>
    <mergeCell ref="F28:G28"/>
    <mergeCell ref="C31:E31"/>
    <mergeCell ref="F31:G31"/>
    <mergeCell ref="C30:E30"/>
    <mergeCell ref="F30:G30"/>
    <mergeCell ref="C29:E29"/>
    <mergeCell ref="F29:G29"/>
    <mergeCell ref="C24:E24"/>
    <mergeCell ref="F24:G24"/>
    <mergeCell ref="C25:E25"/>
    <mergeCell ref="F25:G25"/>
    <mergeCell ref="C26:E26"/>
    <mergeCell ref="F26:G26"/>
    <mergeCell ref="C22:E22"/>
    <mergeCell ref="F22:G22"/>
    <mergeCell ref="C16:E16"/>
    <mergeCell ref="F16:G16"/>
    <mergeCell ref="C17:E17"/>
    <mergeCell ref="F17:G17"/>
    <mergeCell ref="C23:E23"/>
    <mergeCell ref="F23:G23"/>
    <mergeCell ref="C18:E18"/>
    <mergeCell ref="F18:G18"/>
    <mergeCell ref="C19:E19"/>
    <mergeCell ref="F19:G19"/>
    <mergeCell ref="C20:E20"/>
    <mergeCell ref="F20:G20"/>
    <mergeCell ref="C21:E21"/>
    <mergeCell ref="F21:G21"/>
    <mergeCell ref="C12:E12"/>
    <mergeCell ref="F12:G12"/>
    <mergeCell ref="C13:E13"/>
    <mergeCell ref="F13:G13"/>
    <mergeCell ref="C14:E14"/>
    <mergeCell ref="F14:G14"/>
    <mergeCell ref="C15:E15"/>
    <mergeCell ref="F15:G15"/>
    <mergeCell ref="B6:B7"/>
    <mergeCell ref="C6:E7"/>
    <mergeCell ref="C11:E11"/>
    <mergeCell ref="F11:G11"/>
    <mergeCell ref="C8:E8"/>
    <mergeCell ref="F8:G8"/>
    <mergeCell ref="C9:E9"/>
    <mergeCell ref="F9:G9"/>
    <mergeCell ref="F7:H7"/>
    <mergeCell ref="A6:A7"/>
    <mergeCell ref="C10:E10"/>
    <mergeCell ref="F10:G10"/>
    <mergeCell ref="I6:I7"/>
    <mergeCell ref="A4:I4"/>
    <mergeCell ref="D5:E5"/>
    <mergeCell ref="F5:I5"/>
    <mergeCell ref="F6:H6"/>
  </mergeCells>
  <printOptions/>
  <pageMargins left="0.787" right="0.68" top="0.87" bottom="0.88" header="0.512" footer="0.51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0">
      <selection activeCell="L4" sqref="L4"/>
    </sheetView>
  </sheetViews>
  <sheetFormatPr defaultColWidth="9.00390625" defaultRowHeight="13.5"/>
  <cols>
    <col min="1" max="1" width="12.25390625" style="110" customWidth="1"/>
    <col min="2" max="2" width="2.125" style="110" customWidth="1"/>
    <col min="3" max="8" width="6.25390625" style="110" customWidth="1"/>
    <col min="9" max="9" width="16.875" style="110" customWidth="1"/>
    <col min="10" max="10" width="5.00390625" style="110" customWidth="1"/>
    <col min="11" max="11" width="14.375" style="110" customWidth="1"/>
    <col min="12" max="13" width="15.00390625" style="110" customWidth="1"/>
    <col min="14" max="15" width="7.50390625" style="110" customWidth="1"/>
    <col min="16" max="16384" width="9.00390625" style="110" customWidth="1"/>
  </cols>
  <sheetData>
    <row r="1" spans="1:15" ht="26.25" customHeight="1">
      <c r="A1" s="634" t="s">
        <v>114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23.25" customHeight="1">
      <c r="A3" s="635"/>
      <c r="B3" s="635"/>
      <c r="C3" s="635"/>
      <c r="D3" s="635"/>
      <c r="E3" s="635"/>
      <c r="F3" s="635"/>
      <c r="G3" s="635"/>
      <c r="H3" s="635"/>
      <c r="I3" s="111"/>
      <c r="J3" s="111"/>
      <c r="K3" s="111"/>
      <c r="L3" s="111"/>
      <c r="M3" s="111"/>
      <c r="N3" s="111"/>
      <c r="O3" s="111"/>
    </row>
    <row r="4" spans="1:15" ht="23.25" customHeight="1">
      <c r="A4" s="635" t="s">
        <v>141</v>
      </c>
      <c r="B4" s="635"/>
      <c r="C4" s="635"/>
      <c r="D4" s="635"/>
      <c r="E4" s="635"/>
      <c r="F4" s="635"/>
      <c r="G4" s="635"/>
      <c r="H4" s="635"/>
      <c r="I4" s="111"/>
      <c r="J4" s="111"/>
      <c r="K4" s="111"/>
      <c r="L4" s="111"/>
      <c r="M4" s="111"/>
      <c r="N4" s="111"/>
      <c r="O4" s="111"/>
    </row>
    <row r="5" spans="1:15" ht="18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26.25" customHeight="1">
      <c r="A6" s="636" t="s">
        <v>55</v>
      </c>
      <c r="B6" s="636"/>
      <c r="C6" s="636"/>
      <c r="D6" s="636"/>
      <c r="E6" s="636"/>
      <c r="F6" s="636"/>
      <c r="G6" s="636"/>
      <c r="H6" s="636"/>
      <c r="I6" s="112" t="s">
        <v>117</v>
      </c>
      <c r="J6" s="637" t="s">
        <v>118</v>
      </c>
      <c r="K6" s="638"/>
      <c r="L6" s="112" t="s">
        <v>119</v>
      </c>
      <c r="M6" s="112" t="s">
        <v>120</v>
      </c>
      <c r="N6" s="637" t="s">
        <v>121</v>
      </c>
      <c r="O6" s="639"/>
    </row>
    <row r="7" spans="1:15" ht="15" customHeight="1">
      <c r="A7" s="651" t="s">
        <v>122</v>
      </c>
      <c r="B7" s="113"/>
      <c r="C7" s="652"/>
      <c r="D7" s="652"/>
      <c r="E7" s="652"/>
      <c r="F7" s="652"/>
      <c r="G7" s="652"/>
      <c r="H7" s="653"/>
      <c r="I7" s="632"/>
      <c r="J7" s="114"/>
      <c r="K7" s="643"/>
      <c r="L7" s="632">
        <f>SUM(I7,K7)</f>
        <v>0</v>
      </c>
      <c r="M7" s="632">
        <f>ROUNDDOWN(L7*0.1021,0)</f>
        <v>0</v>
      </c>
      <c r="N7" s="632">
        <f>L7-M7</f>
        <v>0</v>
      </c>
      <c r="O7" s="640"/>
    </row>
    <row r="8" spans="1:15" ht="15" customHeight="1">
      <c r="A8" s="646"/>
      <c r="B8" s="116"/>
      <c r="C8" s="647"/>
      <c r="D8" s="647"/>
      <c r="E8" s="647"/>
      <c r="F8" s="647"/>
      <c r="G8" s="647"/>
      <c r="H8" s="648"/>
      <c r="I8" s="633"/>
      <c r="J8" s="114"/>
      <c r="K8" s="644"/>
      <c r="L8" s="633"/>
      <c r="M8" s="633"/>
      <c r="N8" s="641"/>
      <c r="O8" s="642"/>
    </row>
    <row r="9" spans="1:15" ht="15" customHeight="1">
      <c r="A9" s="646" t="s">
        <v>124</v>
      </c>
      <c r="B9" s="116"/>
      <c r="C9" s="647"/>
      <c r="D9" s="647"/>
      <c r="E9" s="647"/>
      <c r="F9" s="647"/>
      <c r="G9" s="647"/>
      <c r="H9" s="648"/>
      <c r="I9" s="649" t="s">
        <v>125</v>
      </c>
      <c r="J9" s="649" t="s">
        <v>125</v>
      </c>
      <c r="K9" s="647"/>
      <c r="L9" s="119"/>
      <c r="M9" s="119"/>
      <c r="N9" s="119"/>
      <c r="O9" s="118"/>
    </row>
    <row r="10" spans="1:15" ht="15" customHeight="1">
      <c r="A10" s="646"/>
      <c r="B10" s="116"/>
      <c r="C10" s="647"/>
      <c r="D10" s="647"/>
      <c r="E10" s="647"/>
      <c r="F10" s="647"/>
      <c r="G10" s="647"/>
      <c r="H10" s="648"/>
      <c r="I10" s="649"/>
      <c r="J10" s="649"/>
      <c r="K10" s="647"/>
      <c r="L10" s="119"/>
      <c r="M10" s="119"/>
      <c r="N10" s="119"/>
      <c r="O10" s="118"/>
    </row>
    <row r="11" spans="1:15" ht="15" customHeight="1">
      <c r="A11" s="646" t="s">
        <v>126</v>
      </c>
      <c r="B11" s="117"/>
      <c r="C11" s="647"/>
      <c r="D11" s="647"/>
      <c r="E11" s="647"/>
      <c r="F11" s="647"/>
      <c r="G11" s="647"/>
      <c r="H11" s="648"/>
      <c r="I11" s="633"/>
      <c r="J11" s="650" t="s">
        <v>128</v>
      </c>
      <c r="K11" s="120"/>
      <c r="L11" s="114"/>
      <c r="M11" s="114"/>
      <c r="N11" s="114"/>
      <c r="O11" s="121"/>
    </row>
    <row r="12" spans="1:15" ht="15" customHeight="1">
      <c r="A12" s="646"/>
      <c r="B12" s="117"/>
      <c r="C12" s="647"/>
      <c r="D12" s="647"/>
      <c r="E12" s="647"/>
      <c r="F12" s="647"/>
      <c r="G12" s="647"/>
      <c r="H12" s="648"/>
      <c r="I12" s="633"/>
      <c r="J12" s="650"/>
      <c r="K12" s="122"/>
      <c r="L12" s="114"/>
      <c r="M12" s="114"/>
      <c r="N12" s="114"/>
      <c r="O12" s="121"/>
    </row>
    <row r="13" spans="1:15" ht="15" customHeight="1">
      <c r="A13" s="646" t="s">
        <v>131</v>
      </c>
      <c r="B13" s="117"/>
      <c r="C13" s="647"/>
      <c r="D13" s="647"/>
      <c r="E13" s="647"/>
      <c r="F13" s="647"/>
      <c r="G13" s="647"/>
      <c r="H13" s="648"/>
      <c r="I13" s="119"/>
      <c r="J13" s="650" t="s">
        <v>2</v>
      </c>
      <c r="K13" s="120"/>
      <c r="L13" s="119"/>
      <c r="M13" s="119"/>
      <c r="N13" s="119"/>
      <c r="O13" s="118"/>
    </row>
    <row r="14" spans="1:15" ht="15" customHeight="1">
      <c r="A14" s="646"/>
      <c r="B14" s="117"/>
      <c r="C14" s="647"/>
      <c r="D14" s="647"/>
      <c r="E14" s="647"/>
      <c r="F14" s="647"/>
      <c r="G14" s="647"/>
      <c r="H14" s="648"/>
      <c r="I14" s="119"/>
      <c r="J14" s="650"/>
      <c r="K14" s="120"/>
      <c r="L14" s="119"/>
      <c r="M14" s="119"/>
      <c r="N14" s="119"/>
      <c r="O14" s="118"/>
    </row>
    <row r="15" spans="1:15" ht="15" customHeight="1">
      <c r="A15" s="115"/>
      <c r="B15" s="117"/>
      <c r="C15" s="647"/>
      <c r="D15" s="647"/>
      <c r="E15" s="647"/>
      <c r="F15" s="647"/>
      <c r="G15" s="647"/>
      <c r="H15" s="648"/>
      <c r="I15" s="119"/>
      <c r="J15" s="123"/>
      <c r="K15" s="117"/>
      <c r="L15" s="119"/>
      <c r="M15" s="119"/>
      <c r="N15" s="119"/>
      <c r="O15" s="118"/>
    </row>
    <row r="16" spans="1:15" ht="15" customHeight="1">
      <c r="A16" s="115"/>
      <c r="B16" s="117"/>
      <c r="C16" s="647"/>
      <c r="D16" s="647"/>
      <c r="E16" s="647"/>
      <c r="F16" s="647"/>
      <c r="G16" s="647"/>
      <c r="H16" s="648"/>
      <c r="I16" s="119"/>
      <c r="J16" s="123"/>
      <c r="K16" s="117"/>
      <c r="L16" s="119"/>
      <c r="M16" s="119"/>
      <c r="N16" s="119"/>
      <c r="O16" s="118"/>
    </row>
    <row r="17" spans="1:15" ht="52.5" customHeight="1">
      <c r="A17" s="124" t="s">
        <v>134</v>
      </c>
      <c r="B17" s="125"/>
      <c r="C17" s="654"/>
      <c r="D17" s="654"/>
      <c r="E17" s="654"/>
      <c r="F17" s="654"/>
      <c r="G17" s="654"/>
      <c r="H17" s="655"/>
      <c r="I17" s="126"/>
      <c r="J17" s="126"/>
      <c r="K17" s="125"/>
      <c r="L17" s="126"/>
      <c r="M17" s="126"/>
      <c r="N17" s="126"/>
      <c r="O17" s="127"/>
    </row>
    <row r="18" ht="37.5" customHeight="1"/>
    <row r="19" spans="11:12" ht="21" customHeight="1">
      <c r="K19" s="645" t="s">
        <v>221</v>
      </c>
      <c r="L19" s="645"/>
    </row>
    <row r="20" spans="11:12" ht="15" customHeight="1">
      <c r="K20" s="128"/>
      <c r="L20" s="128"/>
    </row>
    <row r="21" spans="11:12" ht="21" customHeight="1">
      <c r="K21" s="111" t="s">
        <v>136</v>
      </c>
      <c r="L21" s="111"/>
    </row>
    <row r="22" ht="21" customHeight="1"/>
    <row r="23" spans="10:15" ht="26.25" customHeight="1">
      <c r="J23" s="129"/>
      <c r="K23" s="130" t="s">
        <v>137</v>
      </c>
      <c r="L23" s="131"/>
      <c r="M23" s="131"/>
      <c r="N23" s="131"/>
      <c r="O23" s="117"/>
    </row>
    <row r="24" spans="10:15" ht="26.25" customHeight="1">
      <c r="J24" s="129"/>
      <c r="K24" s="130" t="s">
        <v>139</v>
      </c>
      <c r="L24" s="131"/>
      <c r="M24" s="131"/>
      <c r="N24" s="132"/>
      <c r="O24" s="133" t="s">
        <v>140</v>
      </c>
    </row>
    <row r="25" ht="63" customHeight="1"/>
  </sheetData>
  <sheetProtection/>
  <mergeCells count="27">
    <mergeCell ref="A7:A8"/>
    <mergeCell ref="C7:H8"/>
    <mergeCell ref="I7:I8"/>
    <mergeCell ref="C17:H17"/>
    <mergeCell ref="C15:H16"/>
    <mergeCell ref="A11:A12"/>
    <mergeCell ref="C11:H12"/>
    <mergeCell ref="I11:I12"/>
    <mergeCell ref="A13:A14"/>
    <mergeCell ref="C13:H14"/>
    <mergeCell ref="K19:L19"/>
    <mergeCell ref="A9:A10"/>
    <mergeCell ref="C9:H10"/>
    <mergeCell ref="I9:I10"/>
    <mergeCell ref="J9:K10"/>
    <mergeCell ref="J13:J14"/>
    <mergeCell ref="J11:J12"/>
    <mergeCell ref="M7:M8"/>
    <mergeCell ref="A1:O1"/>
    <mergeCell ref="A3:H3"/>
    <mergeCell ref="A4:H4"/>
    <mergeCell ref="A6:H6"/>
    <mergeCell ref="J6:K6"/>
    <mergeCell ref="N6:O6"/>
    <mergeCell ref="N7:O8"/>
    <mergeCell ref="K7:K8"/>
    <mergeCell ref="L7:L8"/>
  </mergeCells>
  <printOptions/>
  <pageMargins left="0.64" right="0.37" top="0.79" bottom="0.56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12.25390625" style="110" customWidth="1"/>
    <col min="2" max="2" width="2.125" style="110" customWidth="1"/>
    <col min="3" max="8" width="6.25390625" style="110" customWidth="1"/>
    <col min="9" max="9" width="16.875" style="110" customWidth="1"/>
    <col min="10" max="10" width="5.00390625" style="110" customWidth="1"/>
    <col min="11" max="11" width="14.375" style="110" customWidth="1"/>
    <col min="12" max="13" width="15.00390625" style="110" customWidth="1"/>
    <col min="14" max="15" width="7.50390625" style="110" customWidth="1"/>
    <col min="16" max="16384" width="9.00390625" style="110" customWidth="1"/>
  </cols>
  <sheetData>
    <row r="1" spans="1:15" ht="26.25" customHeight="1">
      <c r="A1" s="634" t="s">
        <v>114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23.25" customHeight="1">
      <c r="A3" s="635" t="s">
        <v>115</v>
      </c>
      <c r="B3" s="635"/>
      <c r="C3" s="635"/>
      <c r="D3" s="635"/>
      <c r="E3" s="635"/>
      <c r="F3" s="635"/>
      <c r="G3" s="635"/>
      <c r="H3" s="635"/>
      <c r="I3" s="111"/>
      <c r="J3" s="111"/>
      <c r="K3" s="111"/>
      <c r="L3" s="111"/>
      <c r="M3" s="111"/>
      <c r="N3" s="111"/>
      <c r="O3" s="111"/>
    </row>
    <row r="4" spans="1:15" ht="23.25" customHeight="1">
      <c r="A4" s="635" t="s">
        <v>116</v>
      </c>
      <c r="B4" s="635"/>
      <c r="C4" s="635"/>
      <c r="D4" s="635"/>
      <c r="E4" s="635"/>
      <c r="F4" s="635"/>
      <c r="G4" s="635"/>
      <c r="H4" s="635"/>
      <c r="I4" s="111"/>
      <c r="J4" s="111"/>
      <c r="K4" s="111"/>
      <c r="L4" s="111"/>
      <c r="M4" s="111"/>
      <c r="N4" s="111"/>
      <c r="O4" s="111"/>
    </row>
    <row r="5" spans="1:15" ht="18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26.25" customHeight="1">
      <c r="A6" s="636" t="s">
        <v>55</v>
      </c>
      <c r="B6" s="636"/>
      <c r="C6" s="636"/>
      <c r="D6" s="636"/>
      <c r="E6" s="636"/>
      <c r="F6" s="636"/>
      <c r="G6" s="636"/>
      <c r="H6" s="636"/>
      <c r="I6" s="112" t="s">
        <v>117</v>
      </c>
      <c r="J6" s="637" t="s">
        <v>118</v>
      </c>
      <c r="K6" s="638"/>
      <c r="L6" s="112" t="s">
        <v>119</v>
      </c>
      <c r="M6" s="112" t="s">
        <v>120</v>
      </c>
      <c r="N6" s="637" t="s">
        <v>121</v>
      </c>
      <c r="O6" s="639"/>
    </row>
    <row r="7" spans="1:15" ht="15" customHeight="1">
      <c r="A7" s="651" t="s">
        <v>122</v>
      </c>
      <c r="B7" s="113"/>
      <c r="C7" s="652" t="s">
        <v>123</v>
      </c>
      <c r="D7" s="652"/>
      <c r="E7" s="652"/>
      <c r="F7" s="652"/>
      <c r="G7" s="652"/>
      <c r="H7" s="653"/>
      <c r="I7" s="632">
        <v>25000</v>
      </c>
      <c r="J7" s="114"/>
      <c r="K7" s="643">
        <v>9000</v>
      </c>
      <c r="L7" s="632">
        <f>SUM(I7,K7)</f>
        <v>34000</v>
      </c>
      <c r="M7" s="632">
        <f>ROUNDDOWN(L7*0.1021,0)</f>
        <v>3471</v>
      </c>
      <c r="N7" s="632">
        <f>L7-M7</f>
        <v>30529</v>
      </c>
      <c r="O7" s="640"/>
    </row>
    <row r="8" spans="1:15" ht="15" customHeight="1">
      <c r="A8" s="646"/>
      <c r="B8" s="116"/>
      <c r="C8" s="647"/>
      <c r="D8" s="647"/>
      <c r="E8" s="647"/>
      <c r="F8" s="647"/>
      <c r="G8" s="647"/>
      <c r="H8" s="648"/>
      <c r="I8" s="633"/>
      <c r="J8" s="114"/>
      <c r="K8" s="644"/>
      <c r="L8" s="633"/>
      <c r="M8" s="633"/>
      <c r="N8" s="641"/>
      <c r="O8" s="642"/>
    </row>
    <row r="9" spans="1:15" ht="15" customHeight="1">
      <c r="A9" s="646" t="s">
        <v>124</v>
      </c>
      <c r="B9" s="116"/>
      <c r="C9" s="656" t="s">
        <v>222</v>
      </c>
      <c r="D9" s="647"/>
      <c r="E9" s="647"/>
      <c r="F9" s="647"/>
      <c r="G9" s="647"/>
      <c r="H9" s="648"/>
      <c r="I9" s="649" t="s">
        <v>125</v>
      </c>
      <c r="J9" s="649" t="s">
        <v>125</v>
      </c>
      <c r="K9" s="647"/>
      <c r="L9" s="119"/>
      <c r="M9" s="119"/>
      <c r="N9" s="119"/>
      <c r="O9" s="118"/>
    </row>
    <row r="10" spans="1:15" ht="15" customHeight="1">
      <c r="A10" s="646"/>
      <c r="B10" s="116"/>
      <c r="C10" s="647"/>
      <c r="D10" s="647"/>
      <c r="E10" s="647"/>
      <c r="F10" s="647"/>
      <c r="G10" s="647"/>
      <c r="H10" s="648"/>
      <c r="I10" s="649"/>
      <c r="J10" s="649"/>
      <c r="K10" s="647"/>
      <c r="L10" s="119"/>
      <c r="M10" s="119"/>
      <c r="N10" s="119"/>
      <c r="O10" s="118"/>
    </row>
    <row r="11" spans="1:15" ht="15" customHeight="1">
      <c r="A11" s="646" t="s">
        <v>126</v>
      </c>
      <c r="B11" s="117"/>
      <c r="C11" s="647" t="s">
        <v>79</v>
      </c>
      <c r="D11" s="647"/>
      <c r="E11" s="647"/>
      <c r="F11" s="647"/>
      <c r="G11" s="647"/>
      <c r="H11" s="648"/>
      <c r="I11" s="633" t="s">
        <v>127</v>
      </c>
      <c r="J11" s="650" t="s">
        <v>128</v>
      </c>
      <c r="K11" s="120" t="s">
        <v>129</v>
      </c>
      <c r="L11" s="114"/>
      <c r="M11" s="114"/>
      <c r="N11" s="114"/>
      <c r="O11" s="121"/>
    </row>
    <row r="12" spans="1:15" ht="15" customHeight="1">
      <c r="A12" s="646"/>
      <c r="B12" s="117"/>
      <c r="C12" s="647"/>
      <c r="D12" s="647"/>
      <c r="E12" s="647"/>
      <c r="F12" s="647"/>
      <c r="G12" s="647"/>
      <c r="H12" s="648"/>
      <c r="I12" s="633"/>
      <c r="J12" s="650"/>
      <c r="K12" s="122" t="s">
        <v>130</v>
      </c>
      <c r="L12" s="114"/>
      <c r="M12" s="114"/>
      <c r="N12" s="114"/>
      <c r="O12" s="121"/>
    </row>
    <row r="13" spans="1:15" ht="15" customHeight="1">
      <c r="A13" s="646" t="s">
        <v>131</v>
      </c>
      <c r="B13" s="117"/>
      <c r="C13" s="647" t="s">
        <v>132</v>
      </c>
      <c r="D13" s="647"/>
      <c r="E13" s="647"/>
      <c r="F13" s="647"/>
      <c r="G13" s="647"/>
      <c r="H13" s="648"/>
      <c r="I13" s="119"/>
      <c r="J13" s="650" t="s">
        <v>2</v>
      </c>
      <c r="K13" s="120"/>
      <c r="L13" s="119"/>
      <c r="M13" s="119"/>
      <c r="N13" s="119"/>
      <c r="O13" s="118"/>
    </row>
    <row r="14" spans="1:15" ht="15" customHeight="1">
      <c r="A14" s="646"/>
      <c r="B14" s="117"/>
      <c r="C14" s="647"/>
      <c r="D14" s="647"/>
      <c r="E14" s="647"/>
      <c r="F14" s="647"/>
      <c r="G14" s="647"/>
      <c r="H14" s="648"/>
      <c r="I14" s="119"/>
      <c r="J14" s="650"/>
      <c r="K14" s="120"/>
      <c r="L14" s="119"/>
      <c r="M14" s="119"/>
      <c r="N14" s="119"/>
      <c r="O14" s="118"/>
    </row>
    <row r="15" spans="1:15" ht="15" customHeight="1">
      <c r="A15" s="115"/>
      <c r="B15" s="117"/>
      <c r="C15" s="647" t="s">
        <v>133</v>
      </c>
      <c r="D15" s="647"/>
      <c r="E15" s="647"/>
      <c r="F15" s="647"/>
      <c r="G15" s="647"/>
      <c r="H15" s="648"/>
      <c r="I15" s="119"/>
      <c r="J15" s="123"/>
      <c r="K15" s="117"/>
      <c r="L15" s="119"/>
      <c r="M15" s="119"/>
      <c r="N15" s="119"/>
      <c r="O15" s="118"/>
    </row>
    <row r="16" spans="1:15" ht="15" customHeight="1">
      <c r="A16" s="115"/>
      <c r="B16" s="117"/>
      <c r="C16" s="647"/>
      <c r="D16" s="647"/>
      <c r="E16" s="647"/>
      <c r="F16" s="647"/>
      <c r="G16" s="647"/>
      <c r="H16" s="648"/>
      <c r="I16" s="119"/>
      <c r="J16" s="123"/>
      <c r="K16" s="117"/>
      <c r="L16" s="119"/>
      <c r="M16" s="119"/>
      <c r="N16" s="119"/>
      <c r="O16" s="118"/>
    </row>
    <row r="17" spans="1:15" ht="52.5" customHeight="1">
      <c r="A17" s="124" t="s">
        <v>134</v>
      </c>
      <c r="B17" s="125"/>
      <c r="C17" s="654" t="s">
        <v>135</v>
      </c>
      <c r="D17" s="654"/>
      <c r="E17" s="654"/>
      <c r="F17" s="654"/>
      <c r="G17" s="654"/>
      <c r="H17" s="655"/>
      <c r="I17" s="126"/>
      <c r="J17" s="126"/>
      <c r="K17" s="125"/>
      <c r="L17" s="126"/>
      <c r="M17" s="126"/>
      <c r="N17" s="126"/>
      <c r="O17" s="127"/>
    </row>
    <row r="18" ht="37.5" customHeight="1"/>
    <row r="19" spans="11:12" ht="21" customHeight="1">
      <c r="K19" s="645">
        <v>43956</v>
      </c>
      <c r="L19" s="645"/>
    </row>
    <row r="20" spans="11:12" ht="15" customHeight="1">
      <c r="K20" s="128"/>
      <c r="L20" s="128"/>
    </row>
    <row r="21" spans="11:12" ht="21" customHeight="1">
      <c r="K21" s="111" t="s">
        <v>136</v>
      </c>
      <c r="L21" s="111"/>
    </row>
    <row r="22" ht="21" customHeight="1"/>
    <row r="23" spans="10:15" ht="26.25" customHeight="1">
      <c r="J23" s="129"/>
      <c r="K23" s="130" t="s">
        <v>137</v>
      </c>
      <c r="L23" s="131" t="s">
        <v>138</v>
      </c>
      <c r="M23" s="131"/>
      <c r="N23" s="131"/>
      <c r="O23" s="117"/>
    </row>
    <row r="24" spans="10:15" ht="26.25" customHeight="1">
      <c r="J24" s="129"/>
      <c r="K24" s="130" t="s">
        <v>139</v>
      </c>
      <c r="L24" s="131" t="s">
        <v>133</v>
      </c>
      <c r="M24" s="131"/>
      <c r="N24" s="132"/>
      <c r="O24" s="133" t="s">
        <v>140</v>
      </c>
    </row>
    <row r="25" ht="24" customHeight="1"/>
  </sheetData>
  <sheetProtection/>
  <mergeCells count="27">
    <mergeCell ref="A7:A8"/>
    <mergeCell ref="C7:H8"/>
    <mergeCell ref="I7:I8"/>
    <mergeCell ref="C17:H17"/>
    <mergeCell ref="C15:H16"/>
    <mergeCell ref="A11:A12"/>
    <mergeCell ref="C11:H12"/>
    <mergeCell ref="I11:I12"/>
    <mergeCell ref="A13:A14"/>
    <mergeCell ref="C13:H14"/>
    <mergeCell ref="K19:L19"/>
    <mergeCell ref="A9:A10"/>
    <mergeCell ref="C9:H10"/>
    <mergeCell ref="I9:I10"/>
    <mergeCell ref="J9:K10"/>
    <mergeCell ref="J13:J14"/>
    <mergeCell ref="J11:J12"/>
    <mergeCell ref="M7:M8"/>
    <mergeCell ref="A1:O1"/>
    <mergeCell ref="A3:H3"/>
    <mergeCell ref="A4:H4"/>
    <mergeCell ref="A6:H6"/>
    <mergeCell ref="J6:K6"/>
    <mergeCell ref="N6:O6"/>
    <mergeCell ref="N7:O8"/>
    <mergeCell ref="K7:K8"/>
    <mergeCell ref="L7:L8"/>
  </mergeCells>
  <printOptions/>
  <pageMargins left="0.64" right="0.37" top="0.79" bottom="0.56" header="0.512" footer="0.51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A2" sqref="A2"/>
    </sheetView>
  </sheetViews>
  <sheetFormatPr defaultColWidth="9.00390625" defaultRowHeight="13.5"/>
  <cols>
    <col min="1" max="1" width="10.875" style="134" customWidth="1"/>
    <col min="2" max="10" width="8.75390625" style="134" customWidth="1"/>
    <col min="11" max="16384" width="9.00390625" style="134" customWidth="1"/>
  </cols>
  <sheetData>
    <row r="1" spans="1:10" ht="22.5" customHeight="1">
      <c r="A1" s="657" t="s">
        <v>207</v>
      </c>
      <c r="B1" s="657"/>
      <c r="C1" s="657"/>
      <c r="D1" s="657"/>
      <c r="E1" s="657"/>
      <c r="F1" s="657"/>
      <c r="G1" s="657"/>
      <c r="H1" s="657"/>
      <c r="I1" s="657"/>
      <c r="J1" s="657"/>
    </row>
    <row r="3" spans="1:10" ht="18" customHeight="1">
      <c r="A3" s="135" t="s">
        <v>142</v>
      </c>
      <c r="B3" s="136"/>
      <c r="C3" s="137"/>
      <c r="D3" s="137"/>
      <c r="E3" s="137"/>
      <c r="F3" s="137"/>
      <c r="G3" s="137"/>
      <c r="H3" s="137"/>
      <c r="I3" s="137"/>
      <c r="J3" s="138"/>
    </row>
    <row r="4" spans="1:10" ht="18" customHeight="1">
      <c r="A4" s="135" t="s">
        <v>143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8" customHeight="1">
      <c r="A5" s="658" t="s">
        <v>144</v>
      </c>
      <c r="B5" s="139"/>
      <c r="C5" s="139"/>
      <c r="D5" s="139"/>
      <c r="E5" s="139"/>
      <c r="F5" s="139"/>
      <c r="G5" s="139"/>
      <c r="H5" s="139"/>
      <c r="I5" s="139"/>
      <c r="J5" s="140"/>
    </row>
    <row r="6" spans="1:10" ht="18" customHeight="1">
      <c r="A6" s="659"/>
      <c r="B6" s="141"/>
      <c r="C6" s="141"/>
      <c r="D6" s="141"/>
      <c r="E6" s="141"/>
      <c r="F6" s="141"/>
      <c r="G6" s="141"/>
      <c r="H6" s="141"/>
      <c r="I6" s="141"/>
      <c r="J6" s="142"/>
    </row>
    <row r="7" spans="1:10" ht="18" customHeight="1">
      <c r="A7" s="660"/>
      <c r="B7" s="143"/>
      <c r="C7" s="143"/>
      <c r="D7" s="143"/>
      <c r="E7" s="143"/>
      <c r="F7" s="143"/>
      <c r="G7" s="143"/>
      <c r="H7" s="143"/>
      <c r="I7" s="143"/>
      <c r="J7" s="144"/>
    </row>
    <row r="8" spans="1:10" ht="18" customHeight="1">
      <c r="A8" s="145"/>
      <c r="B8" s="146"/>
      <c r="C8" s="146"/>
      <c r="D8" s="146"/>
      <c r="E8" s="146"/>
      <c r="F8" s="146"/>
      <c r="G8" s="146"/>
      <c r="H8" s="146"/>
      <c r="I8" s="146"/>
      <c r="J8" s="147"/>
    </row>
    <row r="9" spans="1:10" ht="18" customHeight="1">
      <c r="A9" s="145"/>
      <c r="B9" s="146"/>
      <c r="C9" s="146"/>
      <c r="D9" s="146"/>
      <c r="E9" s="146"/>
      <c r="F9" s="146"/>
      <c r="G9" s="146"/>
      <c r="H9" s="146"/>
      <c r="I9" s="146"/>
      <c r="J9" s="147"/>
    </row>
    <row r="10" spans="1:10" ht="18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8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18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8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8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8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8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ht="18" customHeight="1">
      <c r="A17" s="145"/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8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8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7"/>
    </row>
    <row r="20" spans="1:10" ht="18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8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7"/>
    </row>
    <row r="22" spans="1:10" ht="18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8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7"/>
    </row>
    <row r="24" spans="1:10" ht="18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0" ht="18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7"/>
    </row>
    <row r="26" spans="1:10" ht="18" customHeight="1">
      <c r="A26" s="145"/>
      <c r="B26" s="146"/>
      <c r="C26" s="146"/>
      <c r="D26" s="146"/>
      <c r="E26" s="146"/>
      <c r="F26" s="146"/>
      <c r="G26" s="146"/>
      <c r="H26" s="146"/>
      <c r="I26" s="146"/>
      <c r="J26" s="147"/>
    </row>
    <row r="27" spans="1:10" ht="18" customHeight="1">
      <c r="A27" s="145"/>
      <c r="B27" s="146"/>
      <c r="C27" s="146"/>
      <c r="D27" s="146"/>
      <c r="E27" s="146"/>
      <c r="F27" s="146"/>
      <c r="G27" s="146"/>
      <c r="H27" s="146"/>
      <c r="I27" s="146"/>
      <c r="J27" s="147"/>
    </row>
    <row r="28" spans="1:10" ht="18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7"/>
    </row>
    <row r="29" spans="1:10" ht="18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18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7"/>
    </row>
    <row r="31" spans="1:10" ht="18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ht="18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ht="18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ht="18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ht="18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7"/>
    </row>
    <row r="36" spans="1:10" ht="18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0" ht="18" customHeight="1">
      <c r="A37" s="145"/>
      <c r="B37" s="146"/>
      <c r="C37" s="146"/>
      <c r="D37" s="146"/>
      <c r="E37" s="146"/>
      <c r="F37" s="146"/>
      <c r="G37" s="146"/>
      <c r="H37" s="146"/>
      <c r="I37" s="146"/>
      <c r="J37" s="147"/>
    </row>
    <row r="38" spans="1:10" ht="18" customHeight="1">
      <c r="A38" s="145"/>
      <c r="B38" s="146"/>
      <c r="C38" s="146"/>
      <c r="D38" s="146"/>
      <c r="E38" s="146"/>
      <c r="F38" s="146"/>
      <c r="G38" s="146"/>
      <c r="H38" s="146"/>
      <c r="I38" s="146"/>
      <c r="J38" s="147"/>
    </row>
    <row r="39" spans="1:10" ht="18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7"/>
    </row>
    <row r="40" spans="1:10" ht="18" customHeight="1">
      <c r="A40" s="145"/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8" customHeight="1">
      <c r="A41" s="145"/>
      <c r="B41" s="146"/>
      <c r="C41" s="146"/>
      <c r="D41" s="146"/>
      <c r="E41" s="146"/>
      <c r="F41" s="146"/>
      <c r="G41" s="146"/>
      <c r="H41" s="146"/>
      <c r="I41" s="146"/>
      <c r="J41" s="147"/>
    </row>
    <row r="42" spans="1:10" ht="18" customHeight="1">
      <c r="A42" s="145"/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8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7"/>
    </row>
    <row r="44" spans="1:10" ht="18" customHeight="1">
      <c r="A44" s="145"/>
      <c r="B44" s="146"/>
      <c r="C44" s="146"/>
      <c r="D44" s="146"/>
      <c r="E44" s="146"/>
      <c r="F44" s="146"/>
      <c r="G44" s="146"/>
      <c r="H44" s="146"/>
      <c r="I44" s="146"/>
      <c r="J44" s="147"/>
    </row>
    <row r="45" spans="1:10" ht="18" customHeight="1">
      <c r="A45" s="148"/>
      <c r="B45" s="149"/>
      <c r="C45" s="149"/>
      <c r="D45" s="149"/>
      <c r="E45" s="149"/>
      <c r="F45" s="149"/>
      <c r="G45" s="149"/>
      <c r="H45" s="149"/>
      <c r="I45" s="149"/>
      <c r="J45" s="150"/>
    </row>
  </sheetData>
  <sheetProtection/>
  <mergeCells count="2">
    <mergeCell ref="A1:J1"/>
    <mergeCell ref="A5:A7"/>
  </mergeCells>
  <printOptions/>
  <pageMargins left="0.787" right="0.49" top="0.59" bottom="0.68" header="0.37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31">
      <selection activeCell="G9" sqref="G9:H9"/>
    </sheetView>
  </sheetViews>
  <sheetFormatPr defaultColWidth="9.00390625" defaultRowHeight="13.5"/>
  <cols>
    <col min="1" max="1" width="5.125" style="83" customWidth="1"/>
    <col min="2" max="2" width="9.25390625" style="83" customWidth="1"/>
    <col min="3" max="3" width="11.375" style="83" customWidth="1"/>
    <col min="4" max="5" width="6.375" style="83" customWidth="1"/>
    <col min="6" max="6" width="4.625" style="83" customWidth="1"/>
    <col min="7" max="7" width="15.375" style="83" customWidth="1"/>
    <col min="8" max="8" width="8.25390625" style="83" customWidth="1"/>
    <col min="9" max="9" width="20.625" style="83" customWidth="1"/>
    <col min="10" max="10" width="26.375" style="83" customWidth="1"/>
    <col min="11" max="15" width="7.875" style="83" customWidth="1"/>
    <col min="16" max="18" width="6.00390625" style="83" customWidth="1"/>
    <col min="19" max="16384" width="9.00390625" style="83" customWidth="1"/>
  </cols>
  <sheetData>
    <row r="1" spans="10:15" ht="18.75" customHeight="1">
      <c r="J1" s="84"/>
      <c r="K1" s="84"/>
      <c r="L1" s="84"/>
      <c r="M1" s="84"/>
      <c r="N1" s="84"/>
      <c r="O1" s="84"/>
    </row>
    <row r="2" spans="1:15" ht="23.25" customHeight="1">
      <c r="A2" s="274" t="s">
        <v>170</v>
      </c>
      <c r="B2" s="274"/>
      <c r="C2" s="274"/>
      <c r="D2" s="274"/>
      <c r="E2" s="274"/>
      <c r="F2" s="274"/>
      <c r="G2" s="274"/>
      <c r="H2" s="274"/>
      <c r="I2" s="274"/>
      <c r="J2" s="275" t="s">
        <v>102</v>
      </c>
      <c r="K2" s="85"/>
      <c r="L2" s="85"/>
      <c r="M2" s="85"/>
      <c r="N2" s="85"/>
      <c r="O2" s="85"/>
    </row>
    <row r="3" spans="1:15" ht="23.25" customHeight="1">
      <c r="A3" s="274" t="s">
        <v>197</v>
      </c>
      <c r="B3" s="274"/>
      <c r="C3" s="274"/>
      <c r="D3" s="274"/>
      <c r="E3" s="274"/>
      <c r="F3" s="274"/>
      <c r="G3" s="274"/>
      <c r="H3" s="274"/>
      <c r="I3" s="274"/>
      <c r="J3" s="275"/>
      <c r="K3" s="85"/>
      <c r="L3" s="85"/>
      <c r="M3" s="85"/>
      <c r="N3" s="85"/>
      <c r="O3" s="85"/>
    </row>
    <row r="4" spans="1:19" s="84" customFormat="1" ht="13.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86"/>
      <c r="L4" s="86"/>
      <c r="M4" s="86"/>
      <c r="N4" s="86"/>
      <c r="O4" s="85"/>
      <c r="P4" s="85"/>
      <c r="Q4" s="85"/>
      <c r="R4" s="85"/>
      <c r="S4" s="85"/>
    </row>
    <row r="5" spans="1:19" s="84" customFormat="1" ht="27" customHeight="1">
      <c r="A5" s="87" t="s">
        <v>217</v>
      </c>
      <c r="B5" s="88"/>
      <c r="C5" s="237" t="s">
        <v>103</v>
      </c>
      <c r="D5" s="290" t="s">
        <v>104</v>
      </c>
      <c r="E5" s="291"/>
      <c r="F5" s="291"/>
      <c r="G5" s="290"/>
      <c r="H5" s="291"/>
      <c r="I5" s="291"/>
      <c r="J5" s="292"/>
      <c r="K5" s="86"/>
      <c r="L5" s="86"/>
      <c r="M5" s="86"/>
      <c r="N5" s="86"/>
      <c r="O5" s="85"/>
      <c r="P5" s="85"/>
      <c r="Q5" s="85"/>
      <c r="R5" s="85"/>
      <c r="S5" s="85"/>
    </row>
    <row r="6" spans="1:19" s="84" customFormat="1" ht="27" customHeight="1">
      <c r="A6" s="236" t="s">
        <v>190</v>
      </c>
      <c r="B6" s="235"/>
      <c r="C6" s="235"/>
      <c r="D6" s="235"/>
      <c r="E6" s="235"/>
      <c r="F6" s="235"/>
      <c r="G6" s="235"/>
      <c r="H6" s="235"/>
      <c r="I6" s="235"/>
      <c r="J6" s="235"/>
      <c r="K6" s="86"/>
      <c r="L6" s="86"/>
      <c r="M6" s="86"/>
      <c r="N6" s="86"/>
      <c r="O6" s="85"/>
      <c r="P6" s="85"/>
      <c r="Q6" s="85"/>
      <c r="R6" s="85"/>
      <c r="S6" s="85"/>
    </row>
    <row r="7" spans="1:10" s="91" customFormat="1" ht="35.25" customHeight="1">
      <c r="A7" s="92" t="s">
        <v>105</v>
      </c>
      <c r="B7" s="89" t="s">
        <v>52</v>
      </c>
      <c r="C7" s="89" t="s">
        <v>192</v>
      </c>
      <c r="D7" s="258" t="s">
        <v>106</v>
      </c>
      <c r="E7" s="258"/>
      <c r="F7" s="258"/>
      <c r="G7" s="258" t="s">
        <v>107</v>
      </c>
      <c r="H7" s="258"/>
      <c r="I7" s="90" t="s">
        <v>108</v>
      </c>
      <c r="J7" s="241" t="s">
        <v>195</v>
      </c>
    </row>
    <row r="8" spans="1:10" s="91" customFormat="1" ht="24" customHeight="1">
      <c r="A8" s="94">
        <v>1</v>
      </c>
      <c r="B8" s="95"/>
      <c r="C8" s="234" t="s">
        <v>191</v>
      </c>
      <c r="D8" s="271"/>
      <c r="E8" s="272"/>
      <c r="F8" s="273"/>
      <c r="G8" s="283"/>
      <c r="H8" s="284"/>
      <c r="I8" s="96"/>
      <c r="J8" s="97"/>
    </row>
    <row r="9" spans="1:10" s="91" customFormat="1" ht="24" customHeight="1">
      <c r="A9" s="98">
        <v>2</v>
      </c>
      <c r="B9" s="99"/>
      <c r="C9" s="234" t="s">
        <v>191</v>
      </c>
      <c r="D9" s="250"/>
      <c r="E9" s="251"/>
      <c r="F9" s="252"/>
      <c r="G9" s="253"/>
      <c r="H9" s="254"/>
      <c r="I9" s="100"/>
      <c r="J9" s="101"/>
    </row>
    <row r="10" spans="1:10" s="91" customFormat="1" ht="24" customHeight="1">
      <c r="A10" s="98">
        <v>3</v>
      </c>
      <c r="B10" s="99"/>
      <c r="C10" s="234" t="s">
        <v>191</v>
      </c>
      <c r="D10" s="250"/>
      <c r="E10" s="251"/>
      <c r="F10" s="252"/>
      <c r="G10" s="253"/>
      <c r="H10" s="254"/>
      <c r="I10" s="100"/>
      <c r="J10" s="102"/>
    </row>
    <row r="11" spans="1:10" s="91" customFormat="1" ht="24" customHeight="1">
      <c r="A11" s="98">
        <v>4</v>
      </c>
      <c r="B11" s="99"/>
      <c r="C11" s="234" t="s">
        <v>191</v>
      </c>
      <c r="D11" s="250"/>
      <c r="E11" s="251"/>
      <c r="F11" s="252"/>
      <c r="G11" s="253"/>
      <c r="H11" s="254"/>
      <c r="I11" s="100"/>
      <c r="J11" s="101"/>
    </row>
    <row r="12" spans="1:10" s="91" customFormat="1" ht="27" customHeight="1">
      <c r="A12" s="105">
        <v>5</v>
      </c>
      <c r="B12" s="106"/>
      <c r="C12" s="239" t="s">
        <v>193</v>
      </c>
      <c r="D12" s="278"/>
      <c r="E12" s="279"/>
      <c r="F12" s="280"/>
      <c r="G12" s="281"/>
      <c r="H12" s="282"/>
      <c r="I12" s="107"/>
      <c r="J12" s="240"/>
    </row>
    <row r="13" spans="1:10" s="91" customFormat="1" ht="29.25" customHeight="1">
      <c r="A13" s="236" t="s">
        <v>196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s="91" customFormat="1" ht="24" customHeight="1">
      <c r="A14" s="92" t="s">
        <v>105</v>
      </c>
      <c r="B14" s="89" t="s">
        <v>52</v>
      </c>
      <c r="C14" s="89" t="s">
        <v>192</v>
      </c>
      <c r="D14" s="258" t="s">
        <v>106</v>
      </c>
      <c r="E14" s="258"/>
      <c r="F14" s="258"/>
      <c r="G14" s="258" t="s">
        <v>107</v>
      </c>
      <c r="H14" s="258"/>
      <c r="I14" s="90" t="s">
        <v>108</v>
      </c>
      <c r="J14" s="93" t="s">
        <v>194</v>
      </c>
    </row>
    <row r="15" spans="1:10" s="91" customFormat="1" ht="24" customHeight="1">
      <c r="A15" s="98">
        <v>1</v>
      </c>
      <c r="B15" s="99"/>
      <c r="C15" s="238"/>
      <c r="D15" s="285"/>
      <c r="E15" s="286"/>
      <c r="F15" s="287"/>
      <c r="G15" s="288"/>
      <c r="H15" s="289"/>
      <c r="I15" s="100"/>
      <c r="J15" s="102"/>
    </row>
    <row r="16" spans="1:10" s="91" customFormat="1" ht="24" customHeight="1">
      <c r="A16" s="98">
        <v>2</v>
      </c>
      <c r="B16" s="99"/>
      <c r="C16" s="232"/>
      <c r="D16" s="250"/>
      <c r="E16" s="251"/>
      <c r="F16" s="252"/>
      <c r="G16" s="253"/>
      <c r="H16" s="254"/>
      <c r="I16" s="100"/>
      <c r="J16" s="101"/>
    </row>
    <row r="17" spans="1:10" s="91" customFormat="1" ht="24" customHeight="1">
      <c r="A17" s="98">
        <v>3</v>
      </c>
      <c r="B17" s="99"/>
      <c r="C17" s="232"/>
      <c r="D17" s="250"/>
      <c r="E17" s="251"/>
      <c r="F17" s="252"/>
      <c r="G17" s="253"/>
      <c r="H17" s="254"/>
      <c r="I17" s="100"/>
      <c r="J17" s="102"/>
    </row>
    <row r="18" spans="1:10" s="91" customFormat="1" ht="24" customHeight="1">
      <c r="A18" s="98">
        <v>4</v>
      </c>
      <c r="B18" s="99"/>
      <c r="C18" s="232"/>
      <c r="D18" s="250"/>
      <c r="E18" s="251"/>
      <c r="F18" s="252"/>
      <c r="G18" s="253"/>
      <c r="H18" s="254"/>
      <c r="I18" s="100"/>
      <c r="J18" s="101"/>
    </row>
    <row r="19" spans="1:10" s="91" customFormat="1" ht="24" customHeight="1">
      <c r="A19" s="98">
        <v>5</v>
      </c>
      <c r="B19" s="99"/>
      <c r="C19" s="232"/>
      <c r="D19" s="250"/>
      <c r="E19" s="251"/>
      <c r="F19" s="252"/>
      <c r="G19" s="253"/>
      <c r="H19" s="254"/>
      <c r="I19" s="100"/>
      <c r="J19" s="102"/>
    </row>
    <row r="20" spans="1:10" s="91" customFormat="1" ht="24" customHeight="1">
      <c r="A20" s="98">
        <v>6</v>
      </c>
      <c r="B20" s="99"/>
      <c r="C20" s="232"/>
      <c r="D20" s="250"/>
      <c r="E20" s="251"/>
      <c r="F20" s="252"/>
      <c r="G20" s="253"/>
      <c r="H20" s="254"/>
      <c r="I20" s="100"/>
      <c r="J20" s="101"/>
    </row>
    <row r="21" spans="1:10" s="91" customFormat="1" ht="24" customHeight="1">
      <c r="A21" s="98">
        <v>7</v>
      </c>
      <c r="B21" s="99"/>
      <c r="C21" s="232"/>
      <c r="D21" s="250"/>
      <c r="E21" s="251"/>
      <c r="F21" s="252"/>
      <c r="G21" s="253"/>
      <c r="H21" s="254"/>
      <c r="I21" s="100"/>
      <c r="J21" s="102"/>
    </row>
    <row r="22" spans="1:10" s="91" customFormat="1" ht="24" customHeight="1">
      <c r="A22" s="98">
        <v>8</v>
      </c>
      <c r="B22" s="99"/>
      <c r="C22" s="232"/>
      <c r="D22" s="250"/>
      <c r="E22" s="251"/>
      <c r="F22" s="252"/>
      <c r="G22" s="253"/>
      <c r="H22" s="254"/>
      <c r="I22" s="100"/>
      <c r="J22" s="101"/>
    </row>
    <row r="23" spans="1:10" s="91" customFormat="1" ht="24" customHeight="1">
      <c r="A23" s="98">
        <v>9</v>
      </c>
      <c r="B23" s="99"/>
      <c r="C23" s="232"/>
      <c r="D23" s="250"/>
      <c r="E23" s="251"/>
      <c r="F23" s="252"/>
      <c r="G23" s="253"/>
      <c r="H23" s="254"/>
      <c r="I23" s="100"/>
      <c r="J23" s="102"/>
    </row>
    <row r="24" spans="1:10" s="91" customFormat="1" ht="24" customHeight="1">
      <c r="A24" s="98">
        <v>10</v>
      </c>
      <c r="B24" s="99"/>
      <c r="C24" s="232"/>
      <c r="D24" s="250"/>
      <c r="E24" s="251"/>
      <c r="F24" s="252"/>
      <c r="G24" s="253"/>
      <c r="H24" s="254"/>
      <c r="I24" s="100"/>
      <c r="J24" s="101"/>
    </row>
    <row r="25" spans="1:10" s="91" customFormat="1" ht="24" customHeight="1">
      <c r="A25" s="98">
        <v>11</v>
      </c>
      <c r="B25" s="99"/>
      <c r="C25" s="232"/>
      <c r="D25" s="250"/>
      <c r="E25" s="251"/>
      <c r="F25" s="252"/>
      <c r="G25" s="253"/>
      <c r="H25" s="254"/>
      <c r="I25" s="100"/>
      <c r="J25" s="102"/>
    </row>
    <row r="26" spans="1:10" s="91" customFormat="1" ht="24" customHeight="1">
      <c r="A26" s="98">
        <v>12</v>
      </c>
      <c r="B26" s="99"/>
      <c r="C26" s="232"/>
      <c r="D26" s="250"/>
      <c r="E26" s="251"/>
      <c r="F26" s="252"/>
      <c r="G26" s="253"/>
      <c r="H26" s="254"/>
      <c r="I26" s="100"/>
      <c r="J26" s="101"/>
    </row>
    <row r="27" spans="1:10" s="91" customFormat="1" ht="24" customHeight="1">
      <c r="A27" s="98">
        <v>13</v>
      </c>
      <c r="B27" s="99"/>
      <c r="C27" s="232"/>
      <c r="D27" s="250"/>
      <c r="E27" s="251"/>
      <c r="F27" s="252"/>
      <c r="G27" s="253"/>
      <c r="H27" s="254"/>
      <c r="I27" s="100"/>
      <c r="J27" s="102"/>
    </row>
    <row r="28" spans="1:10" s="91" customFormat="1" ht="24" customHeight="1">
      <c r="A28" s="98">
        <v>14</v>
      </c>
      <c r="B28" s="99"/>
      <c r="C28" s="232"/>
      <c r="D28" s="250"/>
      <c r="E28" s="251"/>
      <c r="F28" s="252"/>
      <c r="G28" s="253"/>
      <c r="H28" s="254"/>
      <c r="I28" s="100"/>
      <c r="J28" s="101"/>
    </row>
    <row r="29" spans="1:10" s="91" customFormat="1" ht="24" customHeight="1">
      <c r="A29" s="98">
        <v>15</v>
      </c>
      <c r="B29" s="99"/>
      <c r="C29" s="232"/>
      <c r="D29" s="250"/>
      <c r="E29" s="251"/>
      <c r="F29" s="252"/>
      <c r="G29" s="253"/>
      <c r="H29" s="254"/>
      <c r="I29" s="100"/>
      <c r="J29" s="102"/>
    </row>
    <row r="30" spans="1:10" s="91" customFormat="1" ht="24" customHeight="1">
      <c r="A30" s="98">
        <v>16</v>
      </c>
      <c r="B30" s="99"/>
      <c r="C30" s="232"/>
      <c r="D30" s="250"/>
      <c r="E30" s="251"/>
      <c r="F30" s="252"/>
      <c r="G30" s="253"/>
      <c r="H30" s="254"/>
      <c r="I30" s="100"/>
      <c r="J30" s="101"/>
    </row>
    <row r="31" spans="1:10" s="91" customFormat="1" ht="24" customHeight="1">
      <c r="A31" s="98">
        <v>17</v>
      </c>
      <c r="B31" s="99"/>
      <c r="C31" s="232"/>
      <c r="D31" s="250"/>
      <c r="E31" s="251"/>
      <c r="F31" s="252"/>
      <c r="G31" s="253"/>
      <c r="H31" s="254"/>
      <c r="I31" s="100"/>
      <c r="J31" s="102"/>
    </row>
    <row r="32" spans="1:15" s="91" customFormat="1" ht="24" customHeight="1">
      <c r="A32" s="98">
        <v>18</v>
      </c>
      <c r="B32" s="99"/>
      <c r="C32" s="232"/>
      <c r="D32" s="250"/>
      <c r="E32" s="251"/>
      <c r="F32" s="252"/>
      <c r="G32" s="253"/>
      <c r="H32" s="254"/>
      <c r="I32" s="100"/>
      <c r="J32" s="101"/>
      <c r="K32" s="103"/>
      <c r="L32" s="103"/>
      <c r="M32" s="103"/>
      <c r="N32" s="103"/>
      <c r="O32" s="103"/>
    </row>
    <row r="33" spans="1:15" s="91" customFormat="1" ht="24" customHeight="1">
      <c r="A33" s="98">
        <v>19</v>
      </c>
      <c r="B33" s="99"/>
      <c r="C33" s="232"/>
      <c r="D33" s="250"/>
      <c r="E33" s="251"/>
      <c r="F33" s="252"/>
      <c r="G33" s="253"/>
      <c r="H33" s="254"/>
      <c r="I33" s="100"/>
      <c r="J33" s="102"/>
      <c r="K33" s="104"/>
      <c r="L33" s="104"/>
      <c r="M33" s="104"/>
      <c r="N33" s="104"/>
      <c r="O33" s="104"/>
    </row>
    <row r="34" spans="1:15" s="91" customFormat="1" ht="24" customHeight="1">
      <c r="A34" s="98">
        <v>20</v>
      </c>
      <c r="B34" s="99"/>
      <c r="C34" s="232"/>
      <c r="D34" s="250"/>
      <c r="E34" s="251"/>
      <c r="F34" s="252"/>
      <c r="G34" s="253"/>
      <c r="H34" s="254"/>
      <c r="I34" s="100"/>
      <c r="J34" s="101"/>
      <c r="K34" s="104"/>
      <c r="L34" s="104"/>
      <c r="M34" s="104"/>
      <c r="N34" s="104"/>
      <c r="O34" s="104"/>
    </row>
    <row r="35" spans="1:10" s="91" customFormat="1" ht="24" customHeight="1">
      <c r="A35" s="98">
        <v>21</v>
      </c>
      <c r="B35" s="99"/>
      <c r="C35" s="232"/>
      <c r="D35" s="250"/>
      <c r="E35" s="251"/>
      <c r="F35" s="252"/>
      <c r="G35" s="253"/>
      <c r="H35" s="254"/>
      <c r="I35" s="100"/>
      <c r="J35" s="102"/>
    </row>
    <row r="36" spans="1:10" s="91" customFormat="1" ht="24" customHeight="1">
      <c r="A36" s="98">
        <v>22</v>
      </c>
      <c r="B36" s="99"/>
      <c r="C36" s="232"/>
      <c r="D36" s="250"/>
      <c r="E36" s="251"/>
      <c r="F36" s="252"/>
      <c r="G36" s="253"/>
      <c r="H36" s="254"/>
      <c r="I36" s="100"/>
      <c r="J36" s="101"/>
    </row>
    <row r="37" spans="1:10" s="91" customFormat="1" ht="24" customHeight="1">
      <c r="A37" s="98">
        <v>23</v>
      </c>
      <c r="B37" s="99"/>
      <c r="C37" s="232"/>
      <c r="D37" s="250"/>
      <c r="E37" s="251"/>
      <c r="F37" s="252"/>
      <c r="G37" s="253"/>
      <c r="H37" s="254"/>
      <c r="I37" s="100"/>
      <c r="J37" s="102"/>
    </row>
    <row r="38" spans="1:10" s="91" customFormat="1" ht="24" customHeight="1">
      <c r="A38" s="98">
        <v>24</v>
      </c>
      <c r="B38" s="99"/>
      <c r="C38" s="232"/>
      <c r="D38" s="250"/>
      <c r="E38" s="251"/>
      <c r="F38" s="252"/>
      <c r="G38" s="253"/>
      <c r="H38" s="254"/>
      <c r="I38" s="100"/>
      <c r="J38" s="101"/>
    </row>
    <row r="39" spans="1:10" s="91" customFormat="1" ht="24" customHeight="1">
      <c r="A39" s="105">
        <v>25</v>
      </c>
      <c r="B39" s="106"/>
      <c r="C39" s="233"/>
      <c r="D39" s="278"/>
      <c r="E39" s="279"/>
      <c r="F39" s="280"/>
      <c r="G39" s="281"/>
      <c r="H39" s="282"/>
      <c r="I39" s="107"/>
      <c r="J39" s="108"/>
    </row>
    <row r="40" ht="8.25" customHeight="1"/>
    <row r="41" ht="6" customHeight="1"/>
  </sheetData>
  <sheetProtection/>
  <mergeCells count="70">
    <mergeCell ref="G12:H12"/>
    <mergeCell ref="D9:F9"/>
    <mergeCell ref="G9:H9"/>
    <mergeCell ref="A4:J4"/>
    <mergeCell ref="D32:F32"/>
    <mergeCell ref="G32:H32"/>
    <mergeCell ref="D29:F29"/>
    <mergeCell ref="G29:H29"/>
    <mergeCell ref="D25:F25"/>
    <mergeCell ref="G25:H25"/>
    <mergeCell ref="D33:F33"/>
    <mergeCell ref="G33:H33"/>
    <mergeCell ref="J2:J3"/>
    <mergeCell ref="A2:I2"/>
    <mergeCell ref="A3:I3"/>
    <mergeCell ref="G5:J5"/>
    <mergeCell ref="D5:F5"/>
    <mergeCell ref="D12:F12"/>
    <mergeCell ref="D30:F30"/>
    <mergeCell ref="G30:H30"/>
    <mergeCell ref="D39:F39"/>
    <mergeCell ref="G39:H39"/>
    <mergeCell ref="D37:F37"/>
    <mergeCell ref="G37:H37"/>
    <mergeCell ref="D38:F38"/>
    <mergeCell ref="G38:H38"/>
    <mergeCell ref="D36:F36"/>
    <mergeCell ref="G36:H36"/>
    <mergeCell ref="D27:F27"/>
    <mergeCell ref="G27:H27"/>
    <mergeCell ref="D35:F35"/>
    <mergeCell ref="G35:H35"/>
    <mergeCell ref="D34:F34"/>
    <mergeCell ref="G34:H34"/>
    <mergeCell ref="D28:F28"/>
    <mergeCell ref="G28:H28"/>
    <mergeCell ref="D31:F31"/>
    <mergeCell ref="G31:H31"/>
    <mergeCell ref="D23:F23"/>
    <mergeCell ref="G23:H23"/>
    <mergeCell ref="D24:F24"/>
    <mergeCell ref="G24:H24"/>
    <mergeCell ref="D26:F26"/>
    <mergeCell ref="G26:H26"/>
    <mergeCell ref="D19:F19"/>
    <mergeCell ref="G19:H19"/>
    <mergeCell ref="D21:F21"/>
    <mergeCell ref="G21:H21"/>
    <mergeCell ref="D22:F22"/>
    <mergeCell ref="G22:H22"/>
    <mergeCell ref="D11:F11"/>
    <mergeCell ref="G11:H11"/>
    <mergeCell ref="D16:F16"/>
    <mergeCell ref="G16:H16"/>
    <mergeCell ref="D17:F17"/>
    <mergeCell ref="G17:H17"/>
    <mergeCell ref="D14:F14"/>
    <mergeCell ref="G14:H14"/>
    <mergeCell ref="D15:F15"/>
    <mergeCell ref="G15:H15"/>
    <mergeCell ref="D7:F7"/>
    <mergeCell ref="G7:H7"/>
    <mergeCell ref="D20:F20"/>
    <mergeCell ref="G20:H20"/>
    <mergeCell ref="D8:F8"/>
    <mergeCell ref="G8:H8"/>
    <mergeCell ref="D18:F18"/>
    <mergeCell ref="G18:H18"/>
    <mergeCell ref="D10:F10"/>
    <mergeCell ref="G10:H10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85" zoomScalePageLayoutView="0" workbookViewId="0" topLeftCell="A1">
      <selection activeCell="G4" sqref="G4"/>
    </sheetView>
  </sheetViews>
  <sheetFormatPr defaultColWidth="9.00390625" defaultRowHeight="13.5"/>
  <cols>
    <col min="1" max="1" width="5.75390625" style="77" customWidth="1"/>
    <col min="2" max="2" width="4.75390625" style="77" customWidth="1"/>
    <col min="3" max="3" width="5.25390625" style="77" customWidth="1"/>
    <col min="4" max="4" width="7.625" style="77" customWidth="1"/>
    <col min="5" max="5" width="8.625" style="3" customWidth="1"/>
    <col min="6" max="6" width="2.75390625" style="77" customWidth="1"/>
    <col min="7" max="7" width="8.875" style="78" customWidth="1"/>
    <col min="8" max="8" width="23.50390625" style="77" customWidth="1"/>
    <col min="9" max="9" width="32.375" style="77" customWidth="1"/>
    <col min="10" max="11" width="6.875" style="77" customWidth="1"/>
    <col min="12" max="16384" width="9.00390625" style="76" customWidth="1"/>
  </cols>
  <sheetData>
    <row r="1" spans="1:11" ht="21" customHeight="1">
      <c r="A1" s="314" t="s">
        <v>170</v>
      </c>
      <c r="B1" s="314"/>
      <c r="C1" s="314"/>
      <c r="D1" s="314"/>
      <c r="E1" s="314"/>
      <c r="F1" s="314"/>
      <c r="G1" s="314"/>
      <c r="H1" s="314"/>
      <c r="I1" s="315" t="s">
        <v>78</v>
      </c>
      <c r="J1" s="315"/>
      <c r="K1" s="315"/>
    </row>
    <row r="2" spans="1:11" ht="21" customHeight="1">
      <c r="A2" s="316" t="s">
        <v>197</v>
      </c>
      <c r="B2" s="316"/>
      <c r="C2" s="316"/>
      <c r="D2" s="316"/>
      <c r="E2" s="316"/>
      <c r="F2" s="316"/>
      <c r="G2" s="316"/>
      <c r="H2" s="316"/>
      <c r="I2" s="315"/>
      <c r="J2" s="315"/>
      <c r="K2" s="315"/>
    </row>
    <row r="3" spans="1:1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ht="18.75">
      <c r="A4" s="319" t="s">
        <v>51</v>
      </c>
      <c r="B4" s="319"/>
      <c r="C4" s="319"/>
      <c r="D4" s="319"/>
      <c r="E4" s="319"/>
      <c r="F4" s="44"/>
      <c r="G4" s="44"/>
      <c r="H4" s="44"/>
      <c r="I4" s="44"/>
      <c r="J4" s="44"/>
      <c r="K4" s="44"/>
    </row>
    <row r="5" ht="18" customHeight="1" thickBot="1"/>
    <row r="6" spans="1:11" s="48" customFormat="1" ht="17.25" customHeight="1">
      <c r="A6" s="317" t="s">
        <v>50</v>
      </c>
      <c r="B6" s="303" t="s">
        <v>52</v>
      </c>
      <c r="C6" s="304"/>
      <c r="D6" s="309" t="s">
        <v>15</v>
      </c>
      <c r="E6" s="297" t="s">
        <v>53</v>
      </c>
      <c r="F6" s="298"/>
      <c r="G6" s="299"/>
      <c r="H6" s="309" t="s">
        <v>54</v>
      </c>
      <c r="I6" s="309" t="s">
        <v>55</v>
      </c>
      <c r="J6" s="293" t="s">
        <v>58</v>
      </c>
      <c r="K6" s="294"/>
    </row>
    <row r="7" spans="1:11" s="48" customFormat="1" ht="17.25" customHeight="1" thickBot="1">
      <c r="A7" s="318"/>
      <c r="B7" s="305"/>
      <c r="C7" s="306"/>
      <c r="D7" s="311"/>
      <c r="E7" s="300"/>
      <c r="F7" s="301"/>
      <c r="G7" s="302"/>
      <c r="H7" s="310"/>
      <c r="I7" s="311"/>
      <c r="J7" s="49" t="s">
        <v>1</v>
      </c>
      <c r="K7" s="50" t="s">
        <v>59</v>
      </c>
    </row>
    <row r="8" spans="1:11" s="48" customFormat="1" ht="45" customHeight="1">
      <c r="A8" s="51">
        <v>1</v>
      </c>
      <c r="B8" s="307"/>
      <c r="C8" s="308"/>
      <c r="D8" s="52"/>
      <c r="E8" s="53"/>
      <c r="F8" s="54"/>
      <c r="G8" s="55"/>
      <c r="H8" s="52"/>
      <c r="I8" s="52"/>
      <c r="J8" s="52"/>
      <c r="K8" s="56"/>
    </row>
    <row r="9" spans="1:11" s="48" customFormat="1" ht="45" customHeight="1">
      <c r="A9" s="57">
        <v>2</v>
      </c>
      <c r="B9" s="295"/>
      <c r="C9" s="296"/>
      <c r="D9" s="58"/>
      <c r="E9" s="59"/>
      <c r="F9" s="60"/>
      <c r="G9" s="61"/>
      <c r="H9" s="58"/>
      <c r="I9" s="58"/>
      <c r="J9" s="58"/>
      <c r="K9" s="62"/>
    </row>
    <row r="10" spans="1:11" s="48" customFormat="1" ht="45" customHeight="1">
      <c r="A10" s="57">
        <v>3</v>
      </c>
      <c r="B10" s="295"/>
      <c r="C10" s="296"/>
      <c r="D10" s="58"/>
      <c r="E10" s="59"/>
      <c r="F10" s="60"/>
      <c r="G10" s="61"/>
      <c r="H10" s="58"/>
      <c r="I10" s="58"/>
      <c r="J10" s="58"/>
      <c r="K10" s="62"/>
    </row>
    <row r="11" spans="1:11" s="48" customFormat="1" ht="45" customHeight="1">
      <c r="A11" s="57">
        <v>4</v>
      </c>
      <c r="B11" s="295"/>
      <c r="C11" s="296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95"/>
      <c r="C12" s="296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95"/>
      <c r="C13" s="296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95"/>
      <c r="C14" s="296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95"/>
      <c r="C15" s="296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95"/>
      <c r="C16" s="296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95"/>
      <c r="C17" s="296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95"/>
      <c r="C18" s="296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95"/>
      <c r="C19" s="296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95"/>
      <c r="C20" s="296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95"/>
      <c r="C21" s="296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95"/>
      <c r="C22" s="296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95"/>
      <c r="C23" s="296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95"/>
      <c r="C24" s="296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95"/>
      <c r="C25" s="296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95"/>
      <c r="C26" s="296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312"/>
      <c r="C27" s="313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2">
    <mergeCell ref="A1:H1"/>
    <mergeCell ref="I1:K2"/>
    <mergeCell ref="A2:H2"/>
    <mergeCell ref="B19:C19"/>
    <mergeCell ref="A6:A7"/>
    <mergeCell ref="B16:C16"/>
    <mergeCell ref="B17:C17"/>
    <mergeCell ref="B9:C9"/>
    <mergeCell ref="A4:B4"/>
    <mergeCell ref="C4:E4"/>
    <mergeCell ref="B27:C27"/>
    <mergeCell ref="B22:C22"/>
    <mergeCell ref="B23:C23"/>
    <mergeCell ref="B24:C24"/>
    <mergeCell ref="B20:C20"/>
    <mergeCell ref="B21:C21"/>
    <mergeCell ref="B26:C26"/>
    <mergeCell ref="B25:C25"/>
    <mergeCell ref="B14:C14"/>
    <mergeCell ref="B15:C15"/>
    <mergeCell ref="B10:C10"/>
    <mergeCell ref="B11:C11"/>
    <mergeCell ref="D6:D7"/>
    <mergeCell ref="B18:C18"/>
    <mergeCell ref="J6:K6"/>
    <mergeCell ref="B12:C12"/>
    <mergeCell ref="B13:C13"/>
    <mergeCell ref="E6:G7"/>
    <mergeCell ref="B6:C7"/>
    <mergeCell ref="B8:C8"/>
    <mergeCell ref="H6:H7"/>
    <mergeCell ref="I6:I7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85" zoomScalePageLayoutView="0" workbookViewId="0" topLeftCell="A1">
      <selection activeCell="H9" sqref="H9"/>
    </sheetView>
  </sheetViews>
  <sheetFormatPr defaultColWidth="9.00390625" defaultRowHeight="13.5"/>
  <cols>
    <col min="1" max="1" width="5.75390625" style="72" customWidth="1"/>
    <col min="2" max="2" width="4.75390625" style="72" customWidth="1"/>
    <col min="3" max="3" width="5.25390625" style="72" customWidth="1"/>
    <col min="4" max="4" width="7.625" style="72" customWidth="1"/>
    <col min="5" max="5" width="8.625" style="73" customWidth="1"/>
    <col min="6" max="6" width="2.75390625" style="72" customWidth="1"/>
    <col min="7" max="7" width="8.875" style="74" customWidth="1"/>
    <col min="8" max="8" width="23.50390625" style="72" customWidth="1"/>
    <col min="9" max="9" width="32.375" style="72" customWidth="1"/>
    <col min="10" max="11" width="6.875" style="72" customWidth="1"/>
    <col min="12" max="16384" width="9.00390625" style="75" customWidth="1"/>
  </cols>
  <sheetData>
    <row r="1" spans="1:11" s="42" customFormat="1" ht="18.75" customHeight="1">
      <c r="A1" s="314" t="s">
        <v>170</v>
      </c>
      <c r="B1" s="314"/>
      <c r="C1" s="314"/>
      <c r="D1" s="314"/>
      <c r="E1" s="314"/>
      <c r="F1" s="314"/>
      <c r="G1" s="314"/>
      <c r="H1" s="314"/>
      <c r="I1" s="315" t="s">
        <v>78</v>
      </c>
      <c r="J1" s="315"/>
      <c r="K1" s="315"/>
    </row>
    <row r="2" spans="1:11" s="42" customFormat="1" ht="18.75" customHeight="1">
      <c r="A2" s="316" t="s">
        <v>197</v>
      </c>
      <c r="B2" s="316"/>
      <c r="C2" s="316"/>
      <c r="D2" s="316"/>
      <c r="E2" s="316"/>
      <c r="F2" s="316"/>
      <c r="G2" s="316"/>
      <c r="H2" s="316"/>
      <c r="I2" s="315"/>
      <c r="J2" s="315"/>
      <c r="K2" s="315"/>
    </row>
    <row r="3" spans="1:11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42" customFormat="1" ht="18.75">
      <c r="A4" s="319" t="s">
        <v>51</v>
      </c>
      <c r="B4" s="319"/>
      <c r="C4" s="319" t="s">
        <v>185</v>
      </c>
      <c r="D4" s="319"/>
      <c r="E4" s="319"/>
      <c r="F4" s="44"/>
      <c r="G4" s="44"/>
      <c r="H4" s="44"/>
      <c r="I4" s="44"/>
      <c r="J4" s="44"/>
      <c r="K4" s="44"/>
    </row>
    <row r="5" spans="1:11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>
      <c r="A6" s="317" t="s">
        <v>69</v>
      </c>
      <c r="B6" s="303" t="s">
        <v>52</v>
      </c>
      <c r="C6" s="304"/>
      <c r="D6" s="309" t="s">
        <v>15</v>
      </c>
      <c r="E6" s="297" t="s">
        <v>53</v>
      </c>
      <c r="F6" s="298"/>
      <c r="G6" s="299"/>
      <c r="H6" s="309" t="s">
        <v>54</v>
      </c>
      <c r="I6" s="309" t="s">
        <v>55</v>
      </c>
      <c r="J6" s="293" t="s">
        <v>67</v>
      </c>
      <c r="K6" s="294"/>
    </row>
    <row r="7" spans="1:11" s="48" customFormat="1" ht="17.25" customHeight="1" thickBot="1">
      <c r="A7" s="318"/>
      <c r="B7" s="305"/>
      <c r="C7" s="306"/>
      <c r="D7" s="311"/>
      <c r="E7" s="300"/>
      <c r="F7" s="301"/>
      <c r="G7" s="302"/>
      <c r="H7" s="310"/>
      <c r="I7" s="311"/>
      <c r="J7" s="49" t="s">
        <v>1</v>
      </c>
      <c r="K7" s="50" t="s">
        <v>68</v>
      </c>
    </row>
    <row r="8" spans="1:11" s="48" customFormat="1" ht="45" customHeight="1">
      <c r="A8" s="51">
        <v>1</v>
      </c>
      <c r="B8" s="307" t="s">
        <v>179</v>
      </c>
      <c r="C8" s="308"/>
      <c r="D8" s="52" t="s">
        <v>63</v>
      </c>
      <c r="E8" s="53">
        <v>42493</v>
      </c>
      <c r="F8" s="54" t="s">
        <v>70</v>
      </c>
      <c r="G8" s="55">
        <v>42495</v>
      </c>
      <c r="H8" s="52" t="s">
        <v>175</v>
      </c>
      <c r="I8" s="52" t="s">
        <v>184</v>
      </c>
      <c r="J8" s="52">
        <v>30</v>
      </c>
      <c r="K8" s="56">
        <v>30</v>
      </c>
    </row>
    <row r="9" spans="1:11" s="48" customFormat="1" ht="45" customHeight="1">
      <c r="A9" s="57">
        <v>2</v>
      </c>
      <c r="B9" s="295"/>
      <c r="C9" s="296"/>
      <c r="D9" s="58"/>
      <c r="E9" s="59"/>
      <c r="F9" s="60"/>
      <c r="G9" s="61"/>
      <c r="H9" s="58"/>
      <c r="I9" s="58"/>
      <c r="J9" s="58"/>
      <c r="K9" s="62"/>
    </row>
    <row r="10" spans="1:11" s="48" customFormat="1" ht="45" customHeight="1">
      <c r="A10" s="57">
        <v>3</v>
      </c>
      <c r="B10" s="295"/>
      <c r="C10" s="296"/>
      <c r="D10" s="58"/>
      <c r="E10" s="59"/>
      <c r="F10" s="60"/>
      <c r="G10" s="61"/>
      <c r="H10" s="58"/>
      <c r="I10" s="58"/>
      <c r="J10" s="58"/>
      <c r="K10" s="62"/>
    </row>
    <row r="11" spans="1:11" s="48" customFormat="1" ht="45" customHeight="1">
      <c r="A11" s="57">
        <v>4</v>
      </c>
      <c r="B11" s="295"/>
      <c r="C11" s="296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95"/>
      <c r="C12" s="296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95"/>
      <c r="C13" s="296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95"/>
      <c r="C14" s="296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95"/>
      <c r="C15" s="296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95"/>
      <c r="C16" s="296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95"/>
      <c r="C17" s="296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95"/>
      <c r="C18" s="296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95"/>
      <c r="C19" s="296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95"/>
      <c r="C20" s="296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95"/>
      <c r="C21" s="296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95"/>
      <c r="C22" s="296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95"/>
      <c r="C23" s="296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95"/>
      <c r="C24" s="296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95"/>
      <c r="C25" s="296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95"/>
      <c r="C26" s="296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312"/>
      <c r="C27" s="313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2">
    <mergeCell ref="A1:H1"/>
    <mergeCell ref="I1:K2"/>
    <mergeCell ref="A2:H2"/>
    <mergeCell ref="B16:C16"/>
    <mergeCell ref="A4:B4"/>
    <mergeCell ref="C4:E4"/>
    <mergeCell ref="A6:A7"/>
    <mergeCell ref="J6:K6"/>
    <mergeCell ref="B12:C12"/>
    <mergeCell ref="E6:G7"/>
    <mergeCell ref="B9:C9"/>
    <mergeCell ref="B8:C8"/>
    <mergeCell ref="H6:H7"/>
    <mergeCell ref="D6:D7"/>
    <mergeCell ref="I6:I7"/>
    <mergeCell ref="B6:C7"/>
    <mergeCell ref="B23:C23"/>
    <mergeCell ref="B24:C24"/>
    <mergeCell ref="B20:C20"/>
    <mergeCell ref="B14:C14"/>
    <mergeCell ref="B15:C15"/>
    <mergeCell ref="B17:C17"/>
    <mergeCell ref="B27:C27"/>
    <mergeCell ref="B10:C10"/>
    <mergeCell ref="B11:C11"/>
    <mergeCell ref="B21:C21"/>
    <mergeCell ref="B22:C22"/>
    <mergeCell ref="B13:C13"/>
    <mergeCell ref="B26:C26"/>
    <mergeCell ref="B25:C25"/>
    <mergeCell ref="B18:C18"/>
    <mergeCell ref="B19:C19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2"/>
  <headerFooter alignWithMargins="0">
    <oddHeader>&amp;L&amp;12(様式１－１）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7">
      <selection activeCell="C6" sqref="C6:J6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75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</row>
    <row r="2" spans="1:33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376" t="s">
        <v>39</v>
      </c>
      <c r="B5" s="377"/>
      <c r="C5" s="373" t="s">
        <v>41</v>
      </c>
      <c r="D5" s="382"/>
      <c r="E5" s="382"/>
      <c r="F5" s="382"/>
      <c r="G5" s="382"/>
      <c r="H5" s="382"/>
      <c r="I5" s="382"/>
      <c r="J5" s="382"/>
      <c r="K5" s="373" t="s">
        <v>30</v>
      </c>
      <c r="L5" s="382"/>
      <c r="M5" s="382"/>
      <c r="N5" s="382"/>
      <c r="O5" s="385"/>
      <c r="P5" s="373" t="s">
        <v>42</v>
      </c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5"/>
    </row>
    <row r="6" spans="1:33" ht="37.5" customHeight="1">
      <c r="A6" s="378"/>
      <c r="B6" s="379"/>
      <c r="C6" s="354" t="s">
        <v>223</v>
      </c>
      <c r="D6" s="355"/>
      <c r="E6" s="355"/>
      <c r="F6" s="355"/>
      <c r="G6" s="355"/>
      <c r="H6" s="355"/>
      <c r="I6" s="355"/>
      <c r="J6" s="356"/>
      <c r="K6" s="323">
        <f>P23</f>
        <v>0</v>
      </c>
      <c r="L6" s="357"/>
      <c r="M6" s="357"/>
      <c r="N6" s="357"/>
      <c r="O6" s="358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78"/>
      <c r="B7" s="379"/>
      <c r="C7" s="354" t="s">
        <v>10</v>
      </c>
      <c r="D7" s="355"/>
      <c r="E7" s="355"/>
      <c r="F7" s="355"/>
      <c r="G7" s="355"/>
      <c r="H7" s="355"/>
      <c r="I7" s="355"/>
      <c r="J7" s="356"/>
      <c r="K7" s="323"/>
      <c r="L7" s="357"/>
      <c r="M7" s="357"/>
      <c r="N7" s="357"/>
      <c r="O7" s="358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78"/>
      <c r="B8" s="379"/>
      <c r="C8" s="354" t="s">
        <v>29</v>
      </c>
      <c r="D8" s="355"/>
      <c r="E8" s="355"/>
      <c r="F8" s="355"/>
      <c r="G8" s="355"/>
      <c r="H8" s="355"/>
      <c r="I8" s="355"/>
      <c r="J8" s="356"/>
      <c r="K8" s="323"/>
      <c r="L8" s="357"/>
      <c r="M8" s="357"/>
      <c r="N8" s="357"/>
      <c r="O8" s="358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78"/>
      <c r="B9" s="379"/>
      <c r="C9" s="354" t="s">
        <v>11</v>
      </c>
      <c r="D9" s="355"/>
      <c r="E9" s="355"/>
      <c r="F9" s="355"/>
      <c r="G9" s="355"/>
      <c r="H9" s="355"/>
      <c r="I9" s="355"/>
      <c r="J9" s="356"/>
      <c r="K9" s="323"/>
      <c r="L9" s="357"/>
      <c r="M9" s="357"/>
      <c r="N9" s="357"/>
      <c r="O9" s="358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80"/>
      <c r="B10" s="381"/>
      <c r="C10" s="335" t="s">
        <v>49</v>
      </c>
      <c r="D10" s="336"/>
      <c r="E10" s="336"/>
      <c r="F10" s="336"/>
      <c r="G10" s="336"/>
      <c r="H10" s="336"/>
      <c r="I10" s="336"/>
      <c r="J10" s="337"/>
      <c r="K10" s="326">
        <f>SUM(K6:O9)</f>
        <v>0</v>
      </c>
      <c r="L10" s="383"/>
      <c r="M10" s="383"/>
      <c r="N10" s="383"/>
      <c r="O10" s="384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59" t="s">
        <v>40</v>
      </c>
      <c r="B11" s="360"/>
      <c r="C11" s="371" t="s">
        <v>43</v>
      </c>
      <c r="D11" s="371"/>
      <c r="E11" s="371"/>
      <c r="F11" s="371"/>
      <c r="G11" s="371" t="s">
        <v>44</v>
      </c>
      <c r="H11" s="371"/>
      <c r="I11" s="371"/>
      <c r="J11" s="371"/>
      <c r="K11" s="388" t="s">
        <v>9</v>
      </c>
      <c r="L11" s="389"/>
      <c r="M11" s="389"/>
      <c r="N11" s="389"/>
      <c r="O11" s="390"/>
      <c r="P11" s="348" t="s">
        <v>45</v>
      </c>
      <c r="Q11" s="349"/>
      <c r="R11" s="349"/>
      <c r="S11" s="349"/>
      <c r="T11" s="349"/>
      <c r="U11" s="349"/>
      <c r="V11" s="349"/>
      <c r="W11" s="349"/>
      <c r="X11" s="349"/>
      <c r="Y11" s="350"/>
      <c r="Z11" s="342" t="s">
        <v>66</v>
      </c>
      <c r="AA11" s="343"/>
      <c r="AB11" s="343"/>
      <c r="AC11" s="343"/>
      <c r="AD11" s="343"/>
      <c r="AE11" s="343"/>
      <c r="AF11" s="343"/>
      <c r="AG11" s="344"/>
    </row>
    <row r="12" spans="1:33" ht="37.5" customHeight="1">
      <c r="A12" s="361"/>
      <c r="B12" s="362"/>
      <c r="C12" s="372"/>
      <c r="D12" s="372"/>
      <c r="E12" s="372"/>
      <c r="F12" s="372"/>
      <c r="G12" s="372"/>
      <c r="H12" s="372"/>
      <c r="I12" s="372"/>
      <c r="J12" s="372"/>
      <c r="K12" s="391"/>
      <c r="L12" s="392"/>
      <c r="M12" s="392"/>
      <c r="N12" s="392"/>
      <c r="O12" s="393"/>
      <c r="P12" s="351" t="s">
        <v>12</v>
      </c>
      <c r="Q12" s="352"/>
      <c r="R12" s="352"/>
      <c r="S12" s="352"/>
      <c r="T12" s="352"/>
      <c r="U12" s="351" t="s">
        <v>56</v>
      </c>
      <c r="V12" s="352"/>
      <c r="W12" s="352"/>
      <c r="X12" s="352"/>
      <c r="Y12" s="353"/>
      <c r="Z12" s="345"/>
      <c r="AA12" s="346"/>
      <c r="AB12" s="346"/>
      <c r="AC12" s="346"/>
      <c r="AD12" s="346"/>
      <c r="AE12" s="346"/>
      <c r="AF12" s="346"/>
      <c r="AG12" s="347"/>
    </row>
    <row r="13" spans="1:33" ht="37.5" customHeight="1">
      <c r="A13" s="361"/>
      <c r="B13" s="362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323"/>
      <c r="L13" s="324"/>
      <c r="M13" s="324"/>
      <c r="N13" s="324"/>
      <c r="O13" s="325"/>
      <c r="P13" s="323"/>
      <c r="Q13" s="324"/>
      <c r="R13" s="324"/>
      <c r="S13" s="324"/>
      <c r="T13" s="325"/>
      <c r="U13" s="323">
        <f aca="true" t="shared" si="0" ref="U13:U22">K13-P13</f>
        <v>0</v>
      </c>
      <c r="V13" s="324"/>
      <c r="W13" s="324"/>
      <c r="X13" s="324"/>
      <c r="Y13" s="325"/>
      <c r="Z13" s="320"/>
      <c r="AA13" s="321"/>
      <c r="AB13" s="321"/>
      <c r="AC13" s="321"/>
      <c r="AD13" s="321"/>
      <c r="AE13" s="321"/>
      <c r="AF13" s="321"/>
      <c r="AG13" s="322"/>
    </row>
    <row r="14" spans="1:33" ht="37.5" customHeight="1">
      <c r="A14" s="361"/>
      <c r="B14" s="362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323"/>
      <c r="L14" s="324"/>
      <c r="M14" s="324"/>
      <c r="N14" s="324"/>
      <c r="O14" s="325"/>
      <c r="P14" s="323"/>
      <c r="Q14" s="324"/>
      <c r="R14" s="324"/>
      <c r="S14" s="324"/>
      <c r="T14" s="325"/>
      <c r="U14" s="323">
        <f t="shared" si="0"/>
        <v>0</v>
      </c>
      <c r="V14" s="324"/>
      <c r="W14" s="324"/>
      <c r="X14" s="324"/>
      <c r="Y14" s="325"/>
      <c r="Z14" s="341"/>
      <c r="AA14" s="321"/>
      <c r="AB14" s="321"/>
      <c r="AC14" s="321"/>
      <c r="AD14" s="321"/>
      <c r="AE14" s="321"/>
      <c r="AF14" s="321"/>
      <c r="AG14" s="322"/>
    </row>
    <row r="15" spans="1:33" ht="37.5" customHeight="1">
      <c r="A15" s="361"/>
      <c r="B15" s="362"/>
      <c r="C15" s="22"/>
      <c r="D15" s="21"/>
      <c r="E15" s="21"/>
      <c r="F15" s="25"/>
      <c r="G15" s="21" t="s">
        <v>2</v>
      </c>
      <c r="H15" s="21"/>
      <c r="I15" s="21"/>
      <c r="J15" s="25"/>
      <c r="K15" s="323"/>
      <c r="L15" s="324"/>
      <c r="M15" s="324"/>
      <c r="N15" s="324"/>
      <c r="O15" s="325"/>
      <c r="P15" s="323"/>
      <c r="Q15" s="324"/>
      <c r="R15" s="324"/>
      <c r="S15" s="324"/>
      <c r="T15" s="325"/>
      <c r="U15" s="323">
        <f t="shared" si="0"/>
        <v>0</v>
      </c>
      <c r="V15" s="324"/>
      <c r="W15" s="324"/>
      <c r="X15" s="324"/>
      <c r="Y15" s="325"/>
      <c r="Z15" s="341"/>
      <c r="AA15" s="321"/>
      <c r="AB15" s="321"/>
      <c r="AC15" s="321"/>
      <c r="AD15" s="321"/>
      <c r="AE15" s="321"/>
      <c r="AF15" s="321"/>
      <c r="AG15" s="322"/>
    </row>
    <row r="16" spans="1:33" ht="37.5" customHeight="1">
      <c r="A16" s="361"/>
      <c r="B16" s="362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323"/>
      <c r="L16" s="324"/>
      <c r="M16" s="324"/>
      <c r="N16" s="324"/>
      <c r="O16" s="325"/>
      <c r="P16" s="323"/>
      <c r="Q16" s="324"/>
      <c r="R16" s="324"/>
      <c r="S16" s="324"/>
      <c r="T16" s="325"/>
      <c r="U16" s="323">
        <f t="shared" si="0"/>
        <v>0</v>
      </c>
      <c r="V16" s="324"/>
      <c r="W16" s="324"/>
      <c r="X16" s="324"/>
      <c r="Y16" s="325"/>
      <c r="Z16" s="320"/>
      <c r="AA16" s="321"/>
      <c r="AB16" s="321"/>
      <c r="AC16" s="321"/>
      <c r="AD16" s="321"/>
      <c r="AE16" s="321"/>
      <c r="AF16" s="321"/>
      <c r="AG16" s="322"/>
    </row>
    <row r="17" spans="1:33" ht="37.5" customHeight="1">
      <c r="A17" s="361"/>
      <c r="B17" s="362"/>
      <c r="C17" s="22"/>
      <c r="D17" s="21"/>
      <c r="E17" s="21"/>
      <c r="F17" s="25"/>
      <c r="G17" s="21" t="s">
        <v>35</v>
      </c>
      <c r="H17" s="21"/>
      <c r="I17" s="21"/>
      <c r="J17" s="25"/>
      <c r="K17" s="323"/>
      <c r="L17" s="324"/>
      <c r="M17" s="324"/>
      <c r="N17" s="324"/>
      <c r="O17" s="325"/>
      <c r="P17" s="332"/>
      <c r="Q17" s="333"/>
      <c r="R17" s="333"/>
      <c r="S17" s="333"/>
      <c r="T17" s="334"/>
      <c r="U17" s="323">
        <f t="shared" si="0"/>
        <v>0</v>
      </c>
      <c r="V17" s="324"/>
      <c r="W17" s="324"/>
      <c r="X17" s="324"/>
      <c r="Y17" s="325"/>
      <c r="Z17" s="320"/>
      <c r="AA17" s="321"/>
      <c r="AB17" s="321"/>
      <c r="AC17" s="321"/>
      <c r="AD17" s="321"/>
      <c r="AE17" s="321"/>
      <c r="AF17" s="321"/>
      <c r="AG17" s="322"/>
    </row>
    <row r="18" spans="1:33" ht="37.5" customHeight="1">
      <c r="A18" s="361"/>
      <c r="B18" s="362"/>
      <c r="C18" s="13" t="s">
        <v>33</v>
      </c>
      <c r="D18" s="14"/>
      <c r="E18" s="14"/>
      <c r="F18" s="26"/>
      <c r="G18" s="365" t="s">
        <v>38</v>
      </c>
      <c r="H18" s="366"/>
      <c r="I18" s="366"/>
      <c r="J18" s="367"/>
      <c r="K18" s="323"/>
      <c r="L18" s="324"/>
      <c r="M18" s="324"/>
      <c r="N18" s="324"/>
      <c r="O18" s="325"/>
      <c r="P18" s="323"/>
      <c r="Q18" s="324"/>
      <c r="R18" s="324"/>
      <c r="S18" s="324"/>
      <c r="T18" s="325"/>
      <c r="U18" s="323">
        <f t="shared" si="0"/>
        <v>0</v>
      </c>
      <c r="V18" s="324"/>
      <c r="W18" s="324"/>
      <c r="X18" s="324"/>
      <c r="Y18" s="325"/>
      <c r="Z18" s="320"/>
      <c r="AA18" s="321"/>
      <c r="AB18" s="321"/>
      <c r="AC18" s="321"/>
      <c r="AD18" s="321"/>
      <c r="AE18" s="321"/>
      <c r="AF18" s="321"/>
      <c r="AG18" s="322"/>
    </row>
    <row r="19" spans="1:33" ht="37.5" customHeight="1">
      <c r="A19" s="361"/>
      <c r="B19" s="362"/>
      <c r="C19" s="228"/>
      <c r="D19" s="229"/>
      <c r="E19" s="229"/>
      <c r="F19" s="230"/>
      <c r="G19" s="329" t="s">
        <v>171</v>
      </c>
      <c r="H19" s="330"/>
      <c r="I19" s="330"/>
      <c r="J19" s="331"/>
      <c r="K19" s="323"/>
      <c r="L19" s="324"/>
      <c r="M19" s="324"/>
      <c r="N19" s="324"/>
      <c r="O19" s="325"/>
      <c r="P19" s="332"/>
      <c r="Q19" s="333"/>
      <c r="R19" s="333"/>
      <c r="S19" s="333"/>
      <c r="T19" s="334"/>
      <c r="U19" s="323">
        <f>K19-P19</f>
        <v>0</v>
      </c>
      <c r="V19" s="324"/>
      <c r="W19" s="324"/>
      <c r="X19" s="324"/>
      <c r="Y19" s="325"/>
      <c r="Z19" s="320"/>
      <c r="AA19" s="321"/>
      <c r="AB19" s="321"/>
      <c r="AC19" s="321"/>
      <c r="AD19" s="321"/>
      <c r="AE19" s="321"/>
      <c r="AF19" s="321"/>
      <c r="AG19" s="322"/>
    </row>
    <row r="20" spans="1:33" ht="37.5" customHeight="1">
      <c r="A20" s="361"/>
      <c r="B20" s="362"/>
      <c r="C20" s="22"/>
      <c r="D20" s="21"/>
      <c r="E20" s="21"/>
      <c r="F20" s="25"/>
      <c r="G20" s="231" t="s">
        <v>172</v>
      </c>
      <c r="H20" s="21"/>
      <c r="I20" s="21"/>
      <c r="J20" s="25"/>
      <c r="K20" s="323"/>
      <c r="L20" s="324"/>
      <c r="M20" s="324"/>
      <c r="N20" s="324"/>
      <c r="O20" s="325"/>
      <c r="P20" s="323"/>
      <c r="Q20" s="324"/>
      <c r="R20" s="324"/>
      <c r="S20" s="324"/>
      <c r="T20" s="325"/>
      <c r="U20" s="323">
        <f t="shared" si="0"/>
        <v>0</v>
      </c>
      <c r="V20" s="324"/>
      <c r="W20" s="324"/>
      <c r="X20" s="324"/>
      <c r="Y20" s="325"/>
      <c r="Z20" s="320"/>
      <c r="AA20" s="321"/>
      <c r="AB20" s="321"/>
      <c r="AC20" s="321"/>
      <c r="AD20" s="321"/>
      <c r="AE20" s="321"/>
      <c r="AF20" s="321"/>
      <c r="AG20" s="322"/>
    </row>
    <row r="21" spans="1:33" ht="37.5" customHeight="1">
      <c r="A21" s="361"/>
      <c r="B21" s="362"/>
      <c r="C21" s="338" t="s">
        <v>37</v>
      </c>
      <c r="D21" s="339"/>
      <c r="E21" s="339"/>
      <c r="F21" s="340"/>
      <c r="G21" s="368" t="s">
        <v>36</v>
      </c>
      <c r="H21" s="369"/>
      <c r="I21" s="369"/>
      <c r="J21" s="370"/>
      <c r="K21" s="323"/>
      <c r="L21" s="324"/>
      <c r="M21" s="324"/>
      <c r="N21" s="324"/>
      <c r="O21" s="325"/>
      <c r="P21" s="323"/>
      <c r="Q21" s="324"/>
      <c r="R21" s="324"/>
      <c r="S21" s="324"/>
      <c r="T21" s="325"/>
      <c r="U21" s="323">
        <f t="shared" si="0"/>
        <v>0</v>
      </c>
      <c r="V21" s="324"/>
      <c r="W21" s="324"/>
      <c r="X21" s="324"/>
      <c r="Y21" s="325"/>
      <c r="Z21" s="341"/>
      <c r="AA21" s="321"/>
      <c r="AB21" s="321"/>
      <c r="AC21" s="321"/>
      <c r="AD21" s="321"/>
      <c r="AE21" s="321"/>
      <c r="AF21" s="321"/>
      <c r="AG21" s="322"/>
    </row>
    <row r="22" spans="1:33" ht="37.5" customHeight="1">
      <c r="A22" s="361"/>
      <c r="B22" s="362"/>
      <c r="C22" s="10" t="s">
        <v>11</v>
      </c>
      <c r="D22" s="11"/>
      <c r="E22" s="11"/>
      <c r="F22" s="12"/>
      <c r="G22" s="11"/>
      <c r="H22" s="11"/>
      <c r="I22" s="11"/>
      <c r="J22" s="12"/>
      <c r="K22" s="323"/>
      <c r="L22" s="324"/>
      <c r="M22" s="324"/>
      <c r="N22" s="324"/>
      <c r="O22" s="325"/>
      <c r="P22" s="332"/>
      <c r="Q22" s="333"/>
      <c r="R22" s="333"/>
      <c r="S22" s="333"/>
      <c r="T22" s="334"/>
      <c r="U22" s="323">
        <f t="shared" si="0"/>
        <v>0</v>
      </c>
      <c r="V22" s="324"/>
      <c r="W22" s="324"/>
      <c r="X22" s="324"/>
      <c r="Y22" s="325"/>
      <c r="Z22" s="320"/>
      <c r="AA22" s="321"/>
      <c r="AB22" s="321"/>
      <c r="AC22" s="321"/>
      <c r="AD22" s="321"/>
      <c r="AE22" s="321"/>
      <c r="AF22" s="321"/>
      <c r="AG22" s="322"/>
    </row>
    <row r="23" spans="1:33" ht="37.5" customHeight="1" thickBot="1">
      <c r="A23" s="363"/>
      <c r="B23" s="364"/>
      <c r="C23" s="335" t="s">
        <v>49</v>
      </c>
      <c r="D23" s="336"/>
      <c r="E23" s="336"/>
      <c r="F23" s="336"/>
      <c r="G23" s="336"/>
      <c r="H23" s="336"/>
      <c r="I23" s="336"/>
      <c r="J23" s="337"/>
      <c r="K23" s="326">
        <f>SUM(K13:O22)</f>
        <v>0</v>
      </c>
      <c r="L23" s="327"/>
      <c r="M23" s="327"/>
      <c r="N23" s="327"/>
      <c r="O23" s="328"/>
      <c r="P23" s="326">
        <f>SUM(P13:T22)</f>
        <v>0</v>
      </c>
      <c r="Q23" s="327"/>
      <c r="R23" s="327"/>
      <c r="S23" s="327"/>
      <c r="T23" s="328"/>
      <c r="U23" s="326">
        <f>SUM(U13:Y22)</f>
        <v>0</v>
      </c>
      <c r="V23" s="327"/>
      <c r="W23" s="327"/>
      <c r="X23" s="327"/>
      <c r="Y23" s="328"/>
      <c r="Z23" s="28"/>
      <c r="AA23" s="29"/>
      <c r="AB23" s="15"/>
      <c r="AC23" s="38"/>
      <c r="AD23" s="27"/>
      <c r="AE23" s="27"/>
      <c r="AF23" s="15"/>
      <c r="AG23" s="39"/>
    </row>
    <row r="25" ht="13.5">
      <c r="N25" s="8"/>
    </row>
  </sheetData>
  <sheetProtection/>
  <mergeCells count="73">
    <mergeCell ref="A1:V1"/>
    <mergeCell ref="A2:V2"/>
    <mergeCell ref="W1:AG2"/>
    <mergeCell ref="K11:O12"/>
    <mergeCell ref="Z22:AG22"/>
    <mergeCell ref="Z16:AG16"/>
    <mergeCell ref="Z17:AG17"/>
    <mergeCell ref="Z18:AG18"/>
    <mergeCell ref="Z20:AG20"/>
    <mergeCell ref="Z21:AG21"/>
    <mergeCell ref="P5:AG5"/>
    <mergeCell ref="C9:J9"/>
    <mergeCell ref="A5:B10"/>
    <mergeCell ref="C5:J5"/>
    <mergeCell ref="K7:O7"/>
    <mergeCell ref="K8:O8"/>
    <mergeCell ref="C10:J10"/>
    <mergeCell ref="K9:O9"/>
    <mergeCell ref="K10:O10"/>
    <mergeCell ref="K5:O5"/>
    <mergeCell ref="C6:J6"/>
    <mergeCell ref="C7:J7"/>
    <mergeCell ref="C8:J8"/>
    <mergeCell ref="K6:O6"/>
    <mergeCell ref="A11:B23"/>
    <mergeCell ref="G18:J18"/>
    <mergeCell ref="G21:J21"/>
    <mergeCell ref="C11:F12"/>
    <mergeCell ref="G11:J12"/>
    <mergeCell ref="K23:O23"/>
    <mergeCell ref="Z11:AG12"/>
    <mergeCell ref="K14:O14"/>
    <mergeCell ref="K15:O15"/>
    <mergeCell ref="K16:O16"/>
    <mergeCell ref="P13:T13"/>
    <mergeCell ref="Z15:AG15"/>
    <mergeCell ref="P11:Y11"/>
    <mergeCell ref="U16:Y16"/>
    <mergeCell ref="U12:Y12"/>
    <mergeCell ref="P12:T12"/>
    <mergeCell ref="U13:Y13"/>
    <mergeCell ref="U14:Y14"/>
    <mergeCell ref="Z13:AG13"/>
    <mergeCell ref="P14:T14"/>
    <mergeCell ref="Z14:AG14"/>
    <mergeCell ref="K13:O13"/>
    <mergeCell ref="C21:F21"/>
    <mergeCell ref="K21:O21"/>
    <mergeCell ref="K17:O17"/>
    <mergeCell ref="K18:O18"/>
    <mergeCell ref="K20:O20"/>
    <mergeCell ref="P20:T20"/>
    <mergeCell ref="P21:T21"/>
    <mergeCell ref="U15:Y15"/>
    <mergeCell ref="P17:T17"/>
    <mergeCell ref="P18:T18"/>
    <mergeCell ref="P16:T16"/>
    <mergeCell ref="K19:O19"/>
    <mergeCell ref="P19:T19"/>
    <mergeCell ref="U19:Y19"/>
    <mergeCell ref="P15:T15"/>
    <mergeCell ref="U17:Y17"/>
    <mergeCell ref="U18:Y18"/>
    <mergeCell ref="Z19:AG19"/>
    <mergeCell ref="U22:Y22"/>
    <mergeCell ref="U23:Y23"/>
    <mergeCell ref="G19:J19"/>
    <mergeCell ref="P22:T22"/>
    <mergeCell ref="P23:T23"/>
    <mergeCell ref="U20:Y20"/>
    <mergeCell ref="U21:Y21"/>
    <mergeCell ref="C23:J23"/>
    <mergeCell ref="K22:O22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&amp;L(様式１－２）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C6" sqref="C6:J6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75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</row>
    <row r="2" spans="1:33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376" t="s">
        <v>39</v>
      </c>
      <c r="B5" s="377"/>
      <c r="C5" s="373" t="s">
        <v>41</v>
      </c>
      <c r="D5" s="382"/>
      <c r="E5" s="382"/>
      <c r="F5" s="382"/>
      <c r="G5" s="382"/>
      <c r="H5" s="382"/>
      <c r="I5" s="382"/>
      <c r="J5" s="382"/>
      <c r="K5" s="373" t="s">
        <v>30</v>
      </c>
      <c r="L5" s="382"/>
      <c r="M5" s="382"/>
      <c r="N5" s="382"/>
      <c r="O5" s="385"/>
      <c r="P5" s="373" t="s">
        <v>42</v>
      </c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5"/>
    </row>
    <row r="6" spans="1:33" ht="37.5" customHeight="1">
      <c r="A6" s="378"/>
      <c r="B6" s="379"/>
      <c r="C6" s="354" t="s">
        <v>223</v>
      </c>
      <c r="D6" s="355"/>
      <c r="E6" s="355"/>
      <c r="F6" s="355"/>
      <c r="G6" s="355"/>
      <c r="H6" s="355"/>
      <c r="I6" s="355"/>
      <c r="J6" s="356"/>
      <c r="K6" s="399">
        <f>P23</f>
        <v>200000</v>
      </c>
      <c r="L6" s="400"/>
      <c r="M6" s="400"/>
      <c r="N6" s="400"/>
      <c r="O6" s="401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78"/>
      <c r="B7" s="379"/>
      <c r="C7" s="354" t="s">
        <v>10</v>
      </c>
      <c r="D7" s="355"/>
      <c r="E7" s="355"/>
      <c r="F7" s="355"/>
      <c r="G7" s="355"/>
      <c r="H7" s="355"/>
      <c r="I7" s="355"/>
      <c r="J7" s="356"/>
      <c r="K7" s="396">
        <f>U23</f>
        <v>5380</v>
      </c>
      <c r="L7" s="397"/>
      <c r="M7" s="397"/>
      <c r="N7" s="397"/>
      <c r="O7" s="398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78"/>
      <c r="B8" s="379"/>
      <c r="C8" s="354" t="s">
        <v>29</v>
      </c>
      <c r="D8" s="355"/>
      <c r="E8" s="355"/>
      <c r="F8" s="355"/>
      <c r="G8" s="355"/>
      <c r="H8" s="355"/>
      <c r="I8" s="355"/>
      <c r="J8" s="356"/>
      <c r="K8" s="396"/>
      <c r="L8" s="397"/>
      <c r="M8" s="397"/>
      <c r="N8" s="397"/>
      <c r="O8" s="398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78"/>
      <c r="B9" s="379"/>
      <c r="C9" s="354" t="s">
        <v>11</v>
      </c>
      <c r="D9" s="355"/>
      <c r="E9" s="355"/>
      <c r="F9" s="355"/>
      <c r="G9" s="355"/>
      <c r="H9" s="355"/>
      <c r="I9" s="355"/>
      <c r="J9" s="356"/>
      <c r="K9" s="396"/>
      <c r="L9" s="397"/>
      <c r="M9" s="397"/>
      <c r="N9" s="397"/>
      <c r="O9" s="398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80"/>
      <c r="B10" s="381"/>
      <c r="C10" s="335" t="s">
        <v>49</v>
      </c>
      <c r="D10" s="336"/>
      <c r="E10" s="336"/>
      <c r="F10" s="336"/>
      <c r="G10" s="336"/>
      <c r="H10" s="336"/>
      <c r="I10" s="336"/>
      <c r="J10" s="337"/>
      <c r="K10" s="326">
        <f>SUM(K6:O9)</f>
        <v>205380</v>
      </c>
      <c r="L10" s="383"/>
      <c r="M10" s="383"/>
      <c r="N10" s="383"/>
      <c r="O10" s="384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59" t="s">
        <v>40</v>
      </c>
      <c r="B11" s="360"/>
      <c r="C11" s="371" t="s">
        <v>43</v>
      </c>
      <c r="D11" s="371"/>
      <c r="E11" s="371"/>
      <c r="F11" s="371"/>
      <c r="G11" s="371" t="s">
        <v>44</v>
      </c>
      <c r="H11" s="371"/>
      <c r="I11" s="371"/>
      <c r="J11" s="371"/>
      <c r="K11" s="388" t="s">
        <v>9</v>
      </c>
      <c r="L11" s="389"/>
      <c r="M11" s="389"/>
      <c r="N11" s="389"/>
      <c r="O11" s="390"/>
      <c r="P11" s="348" t="s">
        <v>45</v>
      </c>
      <c r="Q11" s="349"/>
      <c r="R11" s="349"/>
      <c r="S11" s="349"/>
      <c r="T11" s="349"/>
      <c r="U11" s="349"/>
      <c r="V11" s="349"/>
      <c r="W11" s="349"/>
      <c r="X11" s="349"/>
      <c r="Y11" s="350"/>
      <c r="Z11" s="342" t="s">
        <v>66</v>
      </c>
      <c r="AA11" s="343"/>
      <c r="AB11" s="343"/>
      <c r="AC11" s="343"/>
      <c r="AD11" s="343"/>
      <c r="AE11" s="343"/>
      <c r="AF11" s="343"/>
      <c r="AG11" s="344"/>
    </row>
    <row r="12" spans="1:33" ht="37.5" customHeight="1">
      <c r="A12" s="361"/>
      <c r="B12" s="362"/>
      <c r="C12" s="372"/>
      <c r="D12" s="372"/>
      <c r="E12" s="372"/>
      <c r="F12" s="372"/>
      <c r="G12" s="372"/>
      <c r="H12" s="372"/>
      <c r="I12" s="372"/>
      <c r="J12" s="372"/>
      <c r="K12" s="391"/>
      <c r="L12" s="392"/>
      <c r="M12" s="392"/>
      <c r="N12" s="392"/>
      <c r="O12" s="393"/>
      <c r="P12" s="351" t="s">
        <v>12</v>
      </c>
      <c r="Q12" s="352"/>
      <c r="R12" s="352"/>
      <c r="S12" s="352"/>
      <c r="T12" s="352"/>
      <c r="U12" s="351" t="s">
        <v>56</v>
      </c>
      <c r="V12" s="352"/>
      <c r="W12" s="352"/>
      <c r="X12" s="352"/>
      <c r="Y12" s="353"/>
      <c r="Z12" s="345"/>
      <c r="AA12" s="346"/>
      <c r="AB12" s="346"/>
      <c r="AC12" s="346"/>
      <c r="AD12" s="346"/>
      <c r="AE12" s="346"/>
      <c r="AF12" s="346"/>
      <c r="AG12" s="347"/>
    </row>
    <row r="13" spans="1:33" ht="37.5" customHeight="1">
      <c r="A13" s="361"/>
      <c r="B13" s="362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323">
        <f>'事業計画（例）1'!K30:O30</f>
        <v>75000</v>
      </c>
      <c r="L13" s="324"/>
      <c r="M13" s="324"/>
      <c r="N13" s="324"/>
      <c r="O13" s="325"/>
      <c r="P13" s="323">
        <f>'事業計画（例）1'!P30:T30</f>
        <v>75000</v>
      </c>
      <c r="Q13" s="324"/>
      <c r="R13" s="324"/>
      <c r="S13" s="324"/>
      <c r="T13" s="325"/>
      <c r="U13" s="323">
        <f>'事業計画（例）1'!U30:Y30</f>
        <v>0</v>
      </c>
      <c r="V13" s="324"/>
      <c r="W13" s="324"/>
      <c r="X13" s="324"/>
      <c r="Y13" s="325"/>
      <c r="Z13" s="320"/>
      <c r="AA13" s="321"/>
      <c r="AB13" s="321"/>
      <c r="AC13" s="321"/>
      <c r="AD13" s="321"/>
      <c r="AE13" s="321"/>
      <c r="AF13" s="321"/>
      <c r="AG13" s="322"/>
    </row>
    <row r="14" spans="1:33" ht="37.5" customHeight="1">
      <c r="A14" s="361"/>
      <c r="B14" s="362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323">
        <f>'事業計画（例）1'!K31:O31</f>
        <v>48780</v>
      </c>
      <c r="L14" s="324"/>
      <c r="M14" s="324"/>
      <c r="N14" s="324"/>
      <c r="O14" s="325"/>
      <c r="P14" s="323">
        <f>'事業計画（例）1'!P31:T31</f>
        <v>48780</v>
      </c>
      <c r="Q14" s="324"/>
      <c r="R14" s="324"/>
      <c r="S14" s="324"/>
      <c r="T14" s="325"/>
      <c r="U14" s="323">
        <f>'事業計画（例）1'!U31:Y31</f>
        <v>0</v>
      </c>
      <c r="V14" s="324"/>
      <c r="W14" s="324"/>
      <c r="X14" s="324"/>
      <c r="Y14" s="325"/>
      <c r="Z14" s="341"/>
      <c r="AA14" s="321"/>
      <c r="AB14" s="321"/>
      <c r="AC14" s="321"/>
      <c r="AD14" s="321"/>
      <c r="AE14" s="321"/>
      <c r="AF14" s="321"/>
      <c r="AG14" s="322"/>
    </row>
    <row r="15" spans="1:33" ht="37.5" customHeight="1">
      <c r="A15" s="361"/>
      <c r="B15" s="362"/>
      <c r="C15" s="22"/>
      <c r="D15" s="21"/>
      <c r="E15" s="21"/>
      <c r="F15" s="25"/>
      <c r="G15" s="21" t="s">
        <v>2</v>
      </c>
      <c r="H15" s="21"/>
      <c r="I15" s="21"/>
      <c r="J15" s="25"/>
      <c r="K15" s="323">
        <f>'事業計画（例）1'!K32:O32</f>
        <v>19600</v>
      </c>
      <c r="L15" s="324"/>
      <c r="M15" s="324"/>
      <c r="N15" s="324"/>
      <c r="O15" s="325"/>
      <c r="P15" s="323">
        <f>'事業計画（例）1'!P32:T32</f>
        <v>19600</v>
      </c>
      <c r="Q15" s="324"/>
      <c r="R15" s="324"/>
      <c r="S15" s="324"/>
      <c r="T15" s="325"/>
      <c r="U15" s="323">
        <f>'事業計画（例）1'!U32:Y32</f>
        <v>0</v>
      </c>
      <c r="V15" s="324"/>
      <c r="W15" s="324"/>
      <c r="X15" s="324"/>
      <c r="Y15" s="325"/>
      <c r="Z15" s="341"/>
      <c r="AA15" s="321"/>
      <c r="AB15" s="321"/>
      <c r="AC15" s="321"/>
      <c r="AD15" s="321"/>
      <c r="AE15" s="321"/>
      <c r="AF15" s="321"/>
      <c r="AG15" s="322"/>
    </row>
    <row r="16" spans="1:33" ht="37.5" customHeight="1">
      <c r="A16" s="361"/>
      <c r="B16" s="362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323">
        <f>'事業計画（例）1'!K33:O33</f>
        <v>2000</v>
      </c>
      <c r="L16" s="324"/>
      <c r="M16" s="324"/>
      <c r="N16" s="324"/>
      <c r="O16" s="325"/>
      <c r="P16" s="323">
        <f>'事業計画（例）1'!P33:T33</f>
        <v>0</v>
      </c>
      <c r="Q16" s="324"/>
      <c r="R16" s="324"/>
      <c r="S16" s="324"/>
      <c r="T16" s="325"/>
      <c r="U16" s="323">
        <f>'事業計画（例）1'!U33:Y33</f>
        <v>2000</v>
      </c>
      <c r="V16" s="324"/>
      <c r="W16" s="324"/>
      <c r="X16" s="324"/>
      <c r="Y16" s="325"/>
      <c r="Z16" s="320"/>
      <c r="AA16" s="321"/>
      <c r="AB16" s="321"/>
      <c r="AC16" s="321"/>
      <c r="AD16" s="321"/>
      <c r="AE16" s="321"/>
      <c r="AF16" s="321"/>
      <c r="AG16" s="322"/>
    </row>
    <row r="17" spans="1:33" ht="37.5" customHeight="1">
      <c r="A17" s="361"/>
      <c r="B17" s="362"/>
      <c r="C17" s="22"/>
      <c r="D17" s="21"/>
      <c r="E17" s="21"/>
      <c r="F17" s="25"/>
      <c r="G17" s="21" t="s">
        <v>35</v>
      </c>
      <c r="H17" s="21"/>
      <c r="I17" s="21"/>
      <c r="J17" s="25"/>
      <c r="K17" s="323">
        <f>'事業計画（例）1'!K34:O34</f>
        <v>0</v>
      </c>
      <c r="L17" s="324"/>
      <c r="M17" s="324"/>
      <c r="N17" s="324"/>
      <c r="O17" s="325"/>
      <c r="P17" s="332"/>
      <c r="Q17" s="394"/>
      <c r="R17" s="394"/>
      <c r="S17" s="394"/>
      <c r="T17" s="395"/>
      <c r="U17" s="323">
        <f>'事業計画（例）1'!U34:Y34</f>
        <v>0</v>
      </c>
      <c r="V17" s="324"/>
      <c r="W17" s="324"/>
      <c r="X17" s="324"/>
      <c r="Y17" s="325"/>
      <c r="Z17" s="320"/>
      <c r="AA17" s="321"/>
      <c r="AB17" s="321"/>
      <c r="AC17" s="321"/>
      <c r="AD17" s="321"/>
      <c r="AE17" s="321"/>
      <c r="AF17" s="321"/>
      <c r="AG17" s="322"/>
    </row>
    <row r="18" spans="1:33" ht="37.5" customHeight="1">
      <c r="A18" s="361"/>
      <c r="B18" s="362"/>
      <c r="C18" s="13" t="s">
        <v>33</v>
      </c>
      <c r="D18" s="14"/>
      <c r="E18" s="14"/>
      <c r="F18" s="26"/>
      <c r="G18" s="365" t="s">
        <v>38</v>
      </c>
      <c r="H18" s="366"/>
      <c r="I18" s="366"/>
      <c r="J18" s="367"/>
      <c r="K18" s="323">
        <f>'事業計画（例）1'!K35:O35</f>
        <v>0</v>
      </c>
      <c r="L18" s="324"/>
      <c r="M18" s="324"/>
      <c r="N18" s="324"/>
      <c r="O18" s="325"/>
      <c r="P18" s="323">
        <v>0</v>
      </c>
      <c r="Q18" s="357"/>
      <c r="R18" s="357"/>
      <c r="S18" s="357"/>
      <c r="T18" s="358"/>
      <c r="U18" s="323">
        <f>'事業計画（例）1'!U35:Y35</f>
        <v>0</v>
      </c>
      <c r="V18" s="324"/>
      <c r="W18" s="324"/>
      <c r="X18" s="324"/>
      <c r="Y18" s="325"/>
      <c r="Z18" s="320"/>
      <c r="AA18" s="321"/>
      <c r="AB18" s="321"/>
      <c r="AC18" s="321"/>
      <c r="AD18" s="321"/>
      <c r="AE18" s="321"/>
      <c r="AF18" s="321"/>
      <c r="AG18" s="322"/>
    </row>
    <row r="19" spans="1:33" ht="37.5" customHeight="1">
      <c r="A19" s="361"/>
      <c r="B19" s="362"/>
      <c r="C19" s="228"/>
      <c r="D19" s="229"/>
      <c r="E19" s="229"/>
      <c r="F19" s="230"/>
      <c r="G19" s="365" t="s">
        <v>171</v>
      </c>
      <c r="H19" s="366"/>
      <c r="I19" s="366"/>
      <c r="J19" s="367"/>
      <c r="K19" s="323">
        <f>'事業計画（例）1'!K36:O36</f>
        <v>0</v>
      </c>
      <c r="L19" s="324"/>
      <c r="M19" s="324"/>
      <c r="N19" s="324"/>
      <c r="O19" s="325"/>
      <c r="P19" s="332"/>
      <c r="Q19" s="394"/>
      <c r="R19" s="394"/>
      <c r="S19" s="394"/>
      <c r="T19" s="395"/>
      <c r="U19" s="323">
        <f>'事業計画（例）1'!U36:Y36</f>
        <v>0</v>
      </c>
      <c r="V19" s="324"/>
      <c r="W19" s="324"/>
      <c r="X19" s="324"/>
      <c r="Y19" s="325"/>
      <c r="Z19" s="320"/>
      <c r="AA19" s="321"/>
      <c r="AB19" s="321"/>
      <c r="AC19" s="321"/>
      <c r="AD19" s="321"/>
      <c r="AE19" s="321"/>
      <c r="AF19" s="321"/>
      <c r="AG19" s="322"/>
    </row>
    <row r="20" spans="1:33" ht="37.5" customHeight="1">
      <c r="A20" s="361"/>
      <c r="B20" s="362"/>
      <c r="C20" s="22"/>
      <c r="D20" s="21"/>
      <c r="E20" s="21"/>
      <c r="F20" s="25"/>
      <c r="G20" s="21" t="s">
        <v>172</v>
      </c>
      <c r="H20" s="21"/>
      <c r="I20" s="21"/>
      <c r="J20" s="25"/>
      <c r="K20" s="323">
        <f>'事業計画（例）1'!K37:O37</f>
        <v>0</v>
      </c>
      <c r="L20" s="324"/>
      <c r="M20" s="324"/>
      <c r="N20" s="324"/>
      <c r="O20" s="325"/>
      <c r="P20" s="323">
        <v>0</v>
      </c>
      <c r="Q20" s="324"/>
      <c r="R20" s="324"/>
      <c r="S20" s="324"/>
      <c r="T20" s="325"/>
      <c r="U20" s="323">
        <f>'事業計画（例）1'!U37:Y37</f>
        <v>0</v>
      </c>
      <c r="V20" s="324"/>
      <c r="W20" s="324"/>
      <c r="X20" s="324"/>
      <c r="Y20" s="325"/>
      <c r="Z20" s="320"/>
      <c r="AA20" s="321"/>
      <c r="AB20" s="321"/>
      <c r="AC20" s="321"/>
      <c r="AD20" s="321"/>
      <c r="AE20" s="321"/>
      <c r="AF20" s="321"/>
      <c r="AG20" s="322"/>
    </row>
    <row r="21" spans="1:33" ht="37.5" customHeight="1">
      <c r="A21" s="361"/>
      <c r="B21" s="362"/>
      <c r="C21" s="338" t="s">
        <v>37</v>
      </c>
      <c r="D21" s="339"/>
      <c r="E21" s="339"/>
      <c r="F21" s="340"/>
      <c r="G21" s="368" t="s">
        <v>36</v>
      </c>
      <c r="H21" s="369"/>
      <c r="I21" s="369"/>
      <c r="J21" s="370"/>
      <c r="K21" s="323">
        <f>'事業計画（例）1'!K38:O38</f>
        <v>60000</v>
      </c>
      <c r="L21" s="324"/>
      <c r="M21" s="324"/>
      <c r="N21" s="324"/>
      <c r="O21" s="325"/>
      <c r="P21" s="323">
        <f>'事業計画（例）1'!P38:T38</f>
        <v>56620</v>
      </c>
      <c r="Q21" s="324"/>
      <c r="R21" s="324"/>
      <c r="S21" s="324"/>
      <c r="T21" s="325"/>
      <c r="U21" s="323">
        <f>'事業計画（例）1'!U38:Y38</f>
        <v>3380</v>
      </c>
      <c r="V21" s="324"/>
      <c r="W21" s="324"/>
      <c r="X21" s="324"/>
      <c r="Y21" s="325"/>
      <c r="Z21" s="341"/>
      <c r="AA21" s="321"/>
      <c r="AB21" s="321"/>
      <c r="AC21" s="321"/>
      <c r="AD21" s="321"/>
      <c r="AE21" s="321"/>
      <c r="AF21" s="321"/>
      <c r="AG21" s="322"/>
    </row>
    <row r="22" spans="1:33" ht="37.5" customHeight="1">
      <c r="A22" s="361"/>
      <c r="B22" s="362"/>
      <c r="C22" s="10" t="s">
        <v>11</v>
      </c>
      <c r="D22" s="11"/>
      <c r="E22" s="11"/>
      <c r="F22" s="12"/>
      <c r="G22" s="11"/>
      <c r="H22" s="11"/>
      <c r="I22" s="11"/>
      <c r="J22" s="12"/>
      <c r="K22" s="323">
        <f>'事業計画（例）1'!K39:O39</f>
        <v>0</v>
      </c>
      <c r="L22" s="324"/>
      <c r="M22" s="324"/>
      <c r="N22" s="324"/>
      <c r="O22" s="325"/>
      <c r="P22" s="332"/>
      <c r="Q22" s="333"/>
      <c r="R22" s="333"/>
      <c r="S22" s="333"/>
      <c r="T22" s="334"/>
      <c r="U22" s="323">
        <f>'事業計画（例）1'!U39:Y39</f>
        <v>0</v>
      </c>
      <c r="V22" s="324"/>
      <c r="W22" s="324"/>
      <c r="X22" s="324"/>
      <c r="Y22" s="325"/>
      <c r="Z22" s="320"/>
      <c r="AA22" s="321"/>
      <c r="AB22" s="321"/>
      <c r="AC22" s="321"/>
      <c r="AD22" s="321"/>
      <c r="AE22" s="321"/>
      <c r="AF22" s="321"/>
      <c r="AG22" s="322"/>
    </row>
    <row r="23" spans="1:33" ht="37.5" customHeight="1" thickBot="1">
      <c r="A23" s="363"/>
      <c r="B23" s="364"/>
      <c r="C23" s="335" t="s">
        <v>49</v>
      </c>
      <c r="D23" s="336"/>
      <c r="E23" s="336"/>
      <c r="F23" s="336"/>
      <c r="G23" s="336"/>
      <c r="H23" s="336"/>
      <c r="I23" s="336"/>
      <c r="J23" s="337"/>
      <c r="K23" s="326">
        <f>SUM(K13:O22)</f>
        <v>205380</v>
      </c>
      <c r="L23" s="327"/>
      <c r="M23" s="327"/>
      <c r="N23" s="327"/>
      <c r="O23" s="328"/>
      <c r="P23" s="405">
        <f>SUM(P13:T22)</f>
        <v>200000</v>
      </c>
      <c r="Q23" s="406"/>
      <c r="R23" s="406"/>
      <c r="S23" s="406"/>
      <c r="T23" s="407"/>
      <c r="U23" s="402">
        <f>SUM(U13:Y22)</f>
        <v>5380</v>
      </c>
      <c r="V23" s="403"/>
      <c r="W23" s="403"/>
      <c r="X23" s="403"/>
      <c r="Y23" s="404"/>
      <c r="Z23" s="28"/>
      <c r="AA23" s="29"/>
      <c r="AB23" s="15"/>
      <c r="AC23" s="38"/>
      <c r="AD23" s="27"/>
      <c r="AE23" s="27"/>
      <c r="AF23" s="15"/>
      <c r="AG23" s="39"/>
    </row>
    <row r="25" ht="13.5">
      <c r="N25" s="8"/>
    </row>
  </sheetData>
  <sheetProtection/>
  <mergeCells count="73">
    <mergeCell ref="A1:V1"/>
    <mergeCell ref="W1:AG2"/>
    <mergeCell ref="A2:V2"/>
    <mergeCell ref="P22:T22"/>
    <mergeCell ref="P23:T23"/>
    <mergeCell ref="P12:T12"/>
    <mergeCell ref="U20:Y20"/>
    <mergeCell ref="U21:Y21"/>
    <mergeCell ref="U13:Y13"/>
    <mergeCell ref="U14:Y14"/>
    <mergeCell ref="K22:O22"/>
    <mergeCell ref="U22:Y22"/>
    <mergeCell ref="A11:B23"/>
    <mergeCell ref="G18:J18"/>
    <mergeCell ref="G21:J21"/>
    <mergeCell ref="C11:F12"/>
    <mergeCell ref="G11:J12"/>
    <mergeCell ref="P16:T16"/>
    <mergeCell ref="K13:O13"/>
    <mergeCell ref="P11:Y11"/>
    <mergeCell ref="U23:Y23"/>
    <mergeCell ref="C23:J23"/>
    <mergeCell ref="P17:T17"/>
    <mergeCell ref="K23:O23"/>
    <mergeCell ref="K17:O17"/>
    <mergeCell ref="K18:O18"/>
    <mergeCell ref="K20:O20"/>
    <mergeCell ref="G19:J19"/>
    <mergeCell ref="U17:Y17"/>
    <mergeCell ref="P21:T21"/>
    <mergeCell ref="C8:J8"/>
    <mergeCell ref="K6:O6"/>
    <mergeCell ref="K7:O7"/>
    <mergeCell ref="P14:T14"/>
    <mergeCell ref="K14:O14"/>
    <mergeCell ref="P13:T13"/>
    <mergeCell ref="K10:O10"/>
    <mergeCell ref="C10:J10"/>
    <mergeCell ref="P20:T20"/>
    <mergeCell ref="C21:F21"/>
    <mergeCell ref="K21:O21"/>
    <mergeCell ref="P15:T15"/>
    <mergeCell ref="K16:O16"/>
    <mergeCell ref="U18:Y18"/>
    <mergeCell ref="U16:Y16"/>
    <mergeCell ref="K19:O19"/>
    <mergeCell ref="P18:T18"/>
    <mergeCell ref="Z22:AG22"/>
    <mergeCell ref="Z16:AG16"/>
    <mergeCell ref="Z17:AG17"/>
    <mergeCell ref="Z18:AG18"/>
    <mergeCell ref="Z20:AG20"/>
    <mergeCell ref="U12:Y12"/>
    <mergeCell ref="Z21:AG21"/>
    <mergeCell ref="U15:Y15"/>
    <mergeCell ref="Z15:AG15"/>
    <mergeCell ref="Z19:AG19"/>
    <mergeCell ref="P5:AG5"/>
    <mergeCell ref="A5:B10"/>
    <mergeCell ref="K8:O8"/>
    <mergeCell ref="C9:J9"/>
    <mergeCell ref="C5:J5"/>
    <mergeCell ref="Z11:AG12"/>
    <mergeCell ref="K5:O5"/>
    <mergeCell ref="K9:O9"/>
    <mergeCell ref="C6:J6"/>
    <mergeCell ref="C7:J7"/>
    <mergeCell ref="Z13:AG13"/>
    <mergeCell ref="Z14:AG14"/>
    <mergeCell ref="K11:O12"/>
    <mergeCell ref="P19:T19"/>
    <mergeCell ref="U19:Y19"/>
    <mergeCell ref="K15:O15"/>
  </mergeCells>
  <printOptions/>
  <pageMargins left="0.72" right="0.3937007874015748" top="0.8" bottom="0.5" header="0.56" footer="0.31496062992125984"/>
  <pageSetup horizontalDpi="600" verticalDpi="600" orientation="portrait" paperSize="9" r:id="rId2"/>
  <headerFooter alignWithMargins="0">
    <oddHeader>&amp;L(様式１－２）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C23" sqref="C23:J2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76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37" t="s">
        <v>14</v>
      </c>
      <c r="B5" s="438"/>
      <c r="C5" s="439"/>
      <c r="D5" s="439"/>
      <c r="E5" s="440"/>
      <c r="F5" s="475"/>
      <c r="G5" s="476"/>
      <c r="H5" s="476"/>
      <c r="I5" s="477"/>
      <c r="J5" s="373" t="s">
        <v>15</v>
      </c>
      <c r="K5" s="382"/>
      <c r="L5" s="382"/>
      <c r="M5" s="382"/>
      <c r="N5" s="385"/>
      <c r="O5" s="478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80"/>
    </row>
    <row r="6" spans="1:35" ht="22.5" customHeight="1">
      <c r="A6" s="411" t="s">
        <v>0</v>
      </c>
      <c r="B6" s="412"/>
      <c r="C6" s="413"/>
      <c r="D6" s="413"/>
      <c r="E6" s="414"/>
      <c r="F6" s="408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10"/>
    </row>
    <row r="7" spans="1:35" ht="22.5" customHeight="1">
      <c r="A7" s="411" t="s">
        <v>3</v>
      </c>
      <c r="B7" s="412"/>
      <c r="C7" s="413"/>
      <c r="D7" s="413"/>
      <c r="E7" s="414"/>
      <c r="F7" s="481" t="s">
        <v>218</v>
      </c>
      <c r="G7" s="482"/>
      <c r="H7" s="482"/>
      <c r="I7" s="482"/>
      <c r="J7" s="482"/>
      <c r="K7" s="482"/>
      <c r="L7" s="482"/>
      <c r="M7" s="482"/>
      <c r="N7" s="462" t="s">
        <v>72</v>
      </c>
      <c r="O7" s="462"/>
      <c r="P7" s="462"/>
      <c r="Q7" s="462" t="s">
        <v>71</v>
      </c>
      <c r="R7" s="462"/>
      <c r="S7" s="462"/>
      <c r="T7" s="481" t="s">
        <v>218</v>
      </c>
      <c r="U7" s="482"/>
      <c r="V7" s="482"/>
      <c r="W7" s="482"/>
      <c r="X7" s="482"/>
      <c r="Y7" s="482"/>
      <c r="Z7" s="482"/>
      <c r="AA7" s="482"/>
      <c r="AB7" s="462" t="s">
        <v>72</v>
      </c>
      <c r="AC7" s="462"/>
      <c r="AD7" s="462"/>
      <c r="AE7" s="472" t="s">
        <v>16</v>
      </c>
      <c r="AF7" s="473"/>
      <c r="AG7" s="473"/>
      <c r="AH7" s="473"/>
      <c r="AI7" s="474"/>
    </row>
    <row r="8" spans="1:35" ht="22.5" customHeight="1">
      <c r="A8" s="418" t="s">
        <v>19</v>
      </c>
      <c r="B8" s="419"/>
      <c r="C8" s="415" t="s">
        <v>17</v>
      </c>
      <c r="D8" s="416"/>
      <c r="E8" s="417"/>
      <c r="F8" s="447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9"/>
    </row>
    <row r="9" spans="1:35" ht="22.5" customHeight="1">
      <c r="A9" s="420"/>
      <c r="B9" s="421"/>
      <c r="C9" s="422" t="s">
        <v>18</v>
      </c>
      <c r="D9" s="423"/>
      <c r="E9" s="424"/>
      <c r="F9" s="465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7"/>
    </row>
    <row r="10" spans="1:35" ht="22.5" customHeight="1">
      <c r="A10" s="418" t="s">
        <v>20</v>
      </c>
      <c r="B10" s="419"/>
      <c r="C10" s="415" t="s">
        <v>17</v>
      </c>
      <c r="D10" s="416"/>
      <c r="E10" s="417"/>
      <c r="F10" s="447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9"/>
    </row>
    <row r="11" spans="1:35" ht="22.5" customHeight="1">
      <c r="A11" s="420"/>
      <c r="B11" s="421"/>
      <c r="C11" s="422" t="s">
        <v>18</v>
      </c>
      <c r="D11" s="423"/>
      <c r="E11" s="424"/>
      <c r="F11" s="465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</row>
    <row r="12" spans="1:35" ht="22.5" customHeight="1">
      <c r="A12" s="418" t="s">
        <v>4</v>
      </c>
      <c r="B12" s="419"/>
      <c r="C12" s="425"/>
      <c r="D12" s="425"/>
      <c r="E12" s="426"/>
      <c r="F12" s="4"/>
      <c r="G12" s="40"/>
      <c r="H12" s="444" t="s">
        <v>6</v>
      </c>
      <c r="I12" s="445"/>
      <c r="J12" s="445"/>
      <c r="K12" s="446"/>
      <c r="L12" s="443" t="s">
        <v>7</v>
      </c>
      <c r="M12" s="444"/>
      <c r="N12" s="444"/>
      <c r="O12" s="463"/>
      <c r="P12" s="443" t="s">
        <v>21</v>
      </c>
      <c r="Q12" s="444"/>
      <c r="R12" s="444"/>
      <c r="S12" s="444"/>
      <c r="T12" s="443" t="s">
        <v>8</v>
      </c>
      <c r="U12" s="444"/>
      <c r="V12" s="444"/>
      <c r="W12" s="444"/>
      <c r="X12" s="443" t="s">
        <v>81</v>
      </c>
      <c r="Y12" s="444"/>
      <c r="Z12" s="444"/>
      <c r="AA12" s="444"/>
      <c r="AB12" s="443" t="s">
        <v>82</v>
      </c>
      <c r="AC12" s="444"/>
      <c r="AD12" s="444"/>
      <c r="AE12" s="463"/>
      <c r="AF12" s="443" t="s">
        <v>62</v>
      </c>
      <c r="AG12" s="444"/>
      <c r="AH12" s="444"/>
      <c r="AI12" s="464"/>
    </row>
    <row r="13" spans="1:35" ht="22.5" customHeight="1">
      <c r="A13" s="427"/>
      <c r="B13" s="428"/>
      <c r="C13" s="429"/>
      <c r="D13" s="429"/>
      <c r="E13" s="430"/>
      <c r="F13" s="470" t="s">
        <v>5</v>
      </c>
      <c r="G13" s="471"/>
      <c r="H13" s="435"/>
      <c r="I13" s="435"/>
      <c r="J13" s="435"/>
      <c r="K13" s="41" t="s">
        <v>24</v>
      </c>
      <c r="L13" s="435"/>
      <c r="M13" s="435"/>
      <c r="N13" s="435"/>
      <c r="O13" s="41" t="s">
        <v>24</v>
      </c>
      <c r="P13" s="435"/>
      <c r="Q13" s="435"/>
      <c r="R13" s="435"/>
      <c r="S13" s="41" t="s">
        <v>24</v>
      </c>
      <c r="T13" s="435"/>
      <c r="U13" s="435"/>
      <c r="V13" s="435"/>
      <c r="W13" s="41" t="s">
        <v>24</v>
      </c>
      <c r="X13" s="435"/>
      <c r="Y13" s="435"/>
      <c r="Z13" s="435"/>
      <c r="AA13" s="41" t="s">
        <v>24</v>
      </c>
      <c r="AB13" s="435"/>
      <c r="AC13" s="435"/>
      <c r="AD13" s="435"/>
      <c r="AE13" s="41" t="s">
        <v>24</v>
      </c>
      <c r="AF13" s="433">
        <f>SUM(H13,L13,P13,T13,X13,AB13)</f>
        <v>0</v>
      </c>
      <c r="AG13" s="434"/>
      <c r="AH13" s="434"/>
      <c r="AI13" s="31" t="s">
        <v>24</v>
      </c>
    </row>
    <row r="14" spans="1:35" ht="22.5" customHeight="1">
      <c r="A14" s="420"/>
      <c r="B14" s="421"/>
      <c r="C14" s="431"/>
      <c r="D14" s="431"/>
      <c r="E14" s="432"/>
      <c r="F14" s="441" t="s">
        <v>25</v>
      </c>
      <c r="G14" s="442"/>
      <c r="H14" s="436"/>
      <c r="I14" s="436"/>
      <c r="J14" s="436"/>
      <c r="K14" s="30" t="s">
        <v>24</v>
      </c>
      <c r="L14" s="436"/>
      <c r="M14" s="436"/>
      <c r="N14" s="436"/>
      <c r="O14" s="30" t="s">
        <v>24</v>
      </c>
      <c r="P14" s="436"/>
      <c r="Q14" s="436"/>
      <c r="R14" s="436"/>
      <c r="S14" s="30" t="s">
        <v>24</v>
      </c>
      <c r="T14" s="436"/>
      <c r="U14" s="436"/>
      <c r="V14" s="436"/>
      <c r="W14" s="30" t="s">
        <v>24</v>
      </c>
      <c r="X14" s="436"/>
      <c r="Y14" s="436"/>
      <c r="Z14" s="436"/>
      <c r="AA14" s="30" t="s">
        <v>24</v>
      </c>
      <c r="AB14" s="436"/>
      <c r="AC14" s="436"/>
      <c r="AD14" s="436"/>
      <c r="AE14" s="30" t="s">
        <v>24</v>
      </c>
      <c r="AF14" s="468">
        <f>SUM(H14,L14,P14,T14,X14,AB14)</f>
        <v>0</v>
      </c>
      <c r="AG14" s="469"/>
      <c r="AH14" s="469"/>
      <c r="AI14" s="32" t="s">
        <v>24</v>
      </c>
    </row>
    <row r="15" spans="1:35" ht="22.5" customHeight="1">
      <c r="A15" s="450" t="s">
        <v>64</v>
      </c>
      <c r="B15" s="451"/>
      <c r="C15" s="452"/>
      <c r="D15" s="452"/>
      <c r="E15" s="453"/>
      <c r="F15" s="489" t="s">
        <v>204</v>
      </c>
      <c r="G15" s="490"/>
      <c r="H15" s="490"/>
      <c r="I15" s="490"/>
      <c r="J15" s="490"/>
      <c r="K15" s="490"/>
      <c r="L15" s="490"/>
      <c r="M15" s="490"/>
      <c r="N15" s="490"/>
      <c r="O15" s="491"/>
      <c r="P15" s="492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4"/>
    </row>
    <row r="16" spans="1:35" ht="22.5" customHeight="1">
      <c r="A16" s="454"/>
      <c r="B16" s="455"/>
      <c r="C16" s="456"/>
      <c r="D16" s="456"/>
      <c r="E16" s="457"/>
      <c r="F16" s="483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5"/>
    </row>
    <row r="17" spans="1:35" ht="22.5" customHeight="1">
      <c r="A17" s="454"/>
      <c r="B17" s="455"/>
      <c r="C17" s="456"/>
      <c r="D17" s="456"/>
      <c r="E17" s="457"/>
      <c r="F17" s="483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5"/>
    </row>
    <row r="18" spans="1:35" ht="22.5" customHeight="1">
      <c r="A18" s="454"/>
      <c r="B18" s="455"/>
      <c r="C18" s="456"/>
      <c r="D18" s="456"/>
      <c r="E18" s="457"/>
      <c r="F18" s="483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5"/>
    </row>
    <row r="19" spans="1:35" ht="22.5" customHeight="1" thickBot="1">
      <c r="A19" s="458"/>
      <c r="B19" s="459"/>
      <c r="C19" s="460"/>
      <c r="D19" s="460"/>
      <c r="E19" s="461"/>
      <c r="F19" s="486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376" t="s">
        <v>39</v>
      </c>
      <c r="B22" s="377"/>
      <c r="C22" s="373" t="s">
        <v>41</v>
      </c>
      <c r="D22" s="382"/>
      <c r="E22" s="382"/>
      <c r="F22" s="382"/>
      <c r="G22" s="382"/>
      <c r="H22" s="382"/>
      <c r="I22" s="382"/>
      <c r="J22" s="382"/>
      <c r="K22" s="373" t="s">
        <v>30</v>
      </c>
      <c r="L22" s="382"/>
      <c r="M22" s="382"/>
      <c r="N22" s="382"/>
      <c r="O22" s="385"/>
      <c r="P22" s="373" t="s">
        <v>42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5"/>
    </row>
    <row r="23" spans="1:35" ht="24.75" customHeight="1">
      <c r="A23" s="378"/>
      <c r="B23" s="379"/>
      <c r="C23" s="354" t="s">
        <v>223</v>
      </c>
      <c r="D23" s="355"/>
      <c r="E23" s="355"/>
      <c r="F23" s="355"/>
      <c r="G23" s="355"/>
      <c r="H23" s="355"/>
      <c r="I23" s="355"/>
      <c r="J23" s="356"/>
      <c r="K23" s="323">
        <f>P40</f>
        <v>0</v>
      </c>
      <c r="L23" s="357"/>
      <c r="M23" s="357"/>
      <c r="N23" s="357"/>
      <c r="O23" s="358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78"/>
      <c r="B24" s="379"/>
      <c r="C24" s="354" t="s">
        <v>10</v>
      </c>
      <c r="D24" s="355"/>
      <c r="E24" s="355"/>
      <c r="F24" s="355"/>
      <c r="G24" s="355"/>
      <c r="H24" s="355"/>
      <c r="I24" s="355"/>
      <c r="J24" s="356"/>
      <c r="K24" s="323"/>
      <c r="L24" s="357"/>
      <c r="M24" s="357"/>
      <c r="N24" s="357"/>
      <c r="O24" s="358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78"/>
      <c r="B25" s="379"/>
      <c r="C25" s="354" t="s">
        <v>29</v>
      </c>
      <c r="D25" s="355"/>
      <c r="E25" s="355"/>
      <c r="F25" s="355"/>
      <c r="G25" s="355"/>
      <c r="H25" s="355"/>
      <c r="I25" s="355"/>
      <c r="J25" s="356"/>
      <c r="K25" s="323"/>
      <c r="L25" s="357"/>
      <c r="M25" s="357"/>
      <c r="N25" s="357"/>
      <c r="O25" s="358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78"/>
      <c r="B26" s="379"/>
      <c r="C26" s="354" t="s">
        <v>11</v>
      </c>
      <c r="D26" s="355"/>
      <c r="E26" s="355"/>
      <c r="F26" s="355"/>
      <c r="G26" s="355"/>
      <c r="H26" s="355"/>
      <c r="I26" s="355"/>
      <c r="J26" s="356"/>
      <c r="K26" s="323"/>
      <c r="L26" s="357"/>
      <c r="M26" s="357"/>
      <c r="N26" s="357"/>
      <c r="O26" s="358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80"/>
      <c r="B27" s="381"/>
      <c r="C27" s="335" t="s">
        <v>49</v>
      </c>
      <c r="D27" s="336"/>
      <c r="E27" s="336"/>
      <c r="F27" s="336"/>
      <c r="G27" s="336"/>
      <c r="H27" s="336"/>
      <c r="I27" s="336"/>
      <c r="J27" s="337"/>
      <c r="K27" s="326">
        <f>SUM(K23:O26)</f>
        <v>0</v>
      </c>
      <c r="L27" s="383"/>
      <c r="M27" s="383"/>
      <c r="N27" s="383"/>
      <c r="O27" s="384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59" t="s">
        <v>40</v>
      </c>
      <c r="B28" s="360"/>
      <c r="C28" s="371" t="s">
        <v>43</v>
      </c>
      <c r="D28" s="371"/>
      <c r="E28" s="371"/>
      <c r="F28" s="371"/>
      <c r="G28" s="371" t="s">
        <v>44</v>
      </c>
      <c r="H28" s="371"/>
      <c r="I28" s="371"/>
      <c r="J28" s="371"/>
      <c r="K28" s="388" t="s">
        <v>9</v>
      </c>
      <c r="L28" s="389"/>
      <c r="M28" s="389"/>
      <c r="N28" s="389"/>
      <c r="O28" s="390"/>
      <c r="P28" s="348" t="s">
        <v>45</v>
      </c>
      <c r="Q28" s="349"/>
      <c r="R28" s="349"/>
      <c r="S28" s="349"/>
      <c r="T28" s="349"/>
      <c r="U28" s="349"/>
      <c r="V28" s="349"/>
      <c r="W28" s="349"/>
      <c r="X28" s="349"/>
      <c r="Y28" s="350"/>
      <c r="Z28" s="342" t="s">
        <v>46</v>
      </c>
      <c r="AA28" s="343"/>
      <c r="AB28" s="343"/>
      <c r="AC28" s="343"/>
      <c r="AD28" s="343"/>
      <c r="AE28" s="343"/>
      <c r="AF28" s="343"/>
      <c r="AG28" s="343"/>
      <c r="AH28" s="343"/>
      <c r="AI28" s="344"/>
    </row>
    <row r="29" spans="1:35" ht="19.5" customHeight="1">
      <c r="A29" s="361"/>
      <c r="B29" s="362"/>
      <c r="C29" s="372"/>
      <c r="D29" s="372"/>
      <c r="E29" s="372"/>
      <c r="F29" s="372"/>
      <c r="G29" s="372"/>
      <c r="H29" s="372"/>
      <c r="I29" s="372"/>
      <c r="J29" s="372"/>
      <c r="K29" s="391"/>
      <c r="L29" s="392"/>
      <c r="M29" s="392"/>
      <c r="N29" s="392"/>
      <c r="O29" s="393"/>
      <c r="P29" s="351" t="s">
        <v>12</v>
      </c>
      <c r="Q29" s="352"/>
      <c r="R29" s="352"/>
      <c r="S29" s="352"/>
      <c r="T29" s="352"/>
      <c r="U29" s="351" t="s">
        <v>56</v>
      </c>
      <c r="V29" s="352"/>
      <c r="W29" s="352"/>
      <c r="X29" s="352"/>
      <c r="Y29" s="353"/>
      <c r="Z29" s="345"/>
      <c r="AA29" s="346"/>
      <c r="AB29" s="346"/>
      <c r="AC29" s="346"/>
      <c r="AD29" s="346"/>
      <c r="AE29" s="346"/>
      <c r="AF29" s="346"/>
      <c r="AG29" s="346"/>
      <c r="AH29" s="346"/>
      <c r="AI29" s="347"/>
    </row>
    <row r="30" spans="1:35" ht="24" customHeight="1">
      <c r="A30" s="361"/>
      <c r="B30" s="362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23"/>
      <c r="L30" s="324"/>
      <c r="M30" s="324"/>
      <c r="N30" s="324"/>
      <c r="O30" s="325"/>
      <c r="P30" s="323"/>
      <c r="Q30" s="324"/>
      <c r="R30" s="324"/>
      <c r="S30" s="324"/>
      <c r="T30" s="325"/>
      <c r="U30" s="323">
        <f aca="true" t="shared" si="0" ref="U30:U39">K30-P30</f>
        <v>0</v>
      </c>
      <c r="V30" s="324"/>
      <c r="W30" s="324"/>
      <c r="X30" s="324"/>
      <c r="Y30" s="325"/>
      <c r="Z30" s="320"/>
      <c r="AA30" s="321"/>
      <c r="AB30" s="321"/>
      <c r="AC30" s="321"/>
      <c r="AD30" s="321"/>
      <c r="AE30" s="321"/>
      <c r="AF30" s="321"/>
      <c r="AG30" s="321"/>
      <c r="AH30" s="321"/>
      <c r="AI30" s="322"/>
    </row>
    <row r="31" spans="1:35" ht="24" customHeight="1">
      <c r="A31" s="361"/>
      <c r="B31" s="362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323"/>
      <c r="L31" s="324"/>
      <c r="M31" s="324"/>
      <c r="N31" s="324"/>
      <c r="O31" s="325"/>
      <c r="P31" s="323"/>
      <c r="Q31" s="324"/>
      <c r="R31" s="324"/>
      <c r="S31" s="324"/>
      <c r="T31" s="325"/>
      <c r="U31" s="323">
        <f t="shared" si="0"/>
        <v>0</v>
      </c>
      <c r="V31" s="324"/>
      <c r="W31" s="324"/>
      <c r="X31" s="324"/>
      <c r="Y31" s="325"/>
      <c r="Z31" s="341"/>
      <c r="AA31" s="321"/>
      <c r="AB31" s="321"/>
      <c r="AC31" s="321"/>
      <c r="AD31" s="321"/>
      <c r="AE31" s="321"/>
      <c r="AF31" s="321"/>
      <c r="AG31" s="321"/>
      <c r="AH31" s="321"/>
      <c r="AI31" s="322"/>
    </row>
    <row r="32" spans="1:35" ht="24" customHeight="1">
      <c r="A32" s="361"/>
      <c r="B32" s="362"/>
      <c r="C32" s="22"/>
      <c r="D32" s="21"/>
      <c r="E32" s="21"/>
      <c r="F32" s="25"/>
      <c r="G32" s="21" t="s">
        <v>2</v>
      </c>
      <c r="H32" s="21"/>
      <c r="I32" s="21"/>
      <c r="J32" s="25"/>
      <c r="K32" s="323"/>
      <c r="L32" s="324"/>
      <c r="M32" s="324"/>
      <c r="N32" s="324"/>
      <c r="O32" s="325"/>
      <c r="P32" s="323"/>
      <c r="Q32" s="324"/>
      <c r="R32" s="324"/>
      <c r="S32" s="324"/>
      <c r="T32" s="325"/>
      <c r="U32" s="323">
        <f t="shared" si="0"/>
        <v>0</v>
      </c>
      <c r="V32" s="324"/>
      <c r="W32" s="324"/>
      <c r="X32" s="324"/>
      <c r="Y32" s="325"/>
      <c r="Z32" s="341"/>
      <c r="AA32" s="321"/>
      <c r="AB32" s="321"/>
      <c r="AC32" s="321"/>
      <c r="AD32" s="321"/>
      <c r="AE32" s="321"/>
      <c r="AF32" s="321"/>
      <c r="AG32" s="321"/>
      <c r="AH32" s="321"/>
      <c r="AI32" s="322"/>
    </row>
    <row r="33" spans="1:35" ht="24" customHeight="1">
      <c r="A33" s="361"/>
      <c r="B33" s="362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323"/>
      <c r="L33" s="324"/>
      <c r="M33" s="324"/>
      <c r="N33" s="324"/>
      <c r="O33" s="325"/>
      <c r="P33" s="323"/>
      <c r="Q33" s="324"/>
      <c r="R33" s="324"/>
      <c r="S33" s="324"/>
      <c r="T33" s="325"/>
      <c r="U33" s="323">
        <f t="shared" si="0"/>
        <v>0</v>
      </c>
      <c r="V33" s="324"/>
      <c r="W33" s="324"/>
      <c r="X33" s="324"/>
      <c r="Y33" s="325"/>
      <c r="Z33" s="320"/>
      <c r="AA33" s="321"/>
      <c r="AB33" s="321"/>
      <c r="AC33" s="321"/>
      <c r="AD33" s="321"/>
      <c r="AE33" s="321"/>
      <c r="AF33" s="321"/>
      <c r="AG33" s="321"/>
      <c r="AH33" s="321"/>
      <c r="AI33" s="322"/>
    </row>
    <row r="34" spans="1:35" ht="24" customHeight="1">
      <c r="A34" s="361"/>
      <c r="B34" s="362"/>
      <c r="C34" s="22"/>
      <c r="D34" s="21"/>
      <c r="E34" s="21"/>
      <c r="F34" s="25"/>
      <c r="G34" s="21" t="s">
        <v>35</v>
      </c>
      <c r="H34" s="21"/>
      <c r="I34" s="21"/>
      <c r="J34" s="25"/>
      <c r="K34" s="323"/>
      <c r="L34" s="324"/>
      <c r="M34" s="324"/>
      <c r="N34" s="324"/>
      <c r="O34" s="325"/>
      <c r="P34" s="332"/>
      <c r="Q34" s="333"/>
      <c r="R34" s="333"/>
      <c r="S34" s="333"/>
      <c r="T34" s="334"/>
      <c r="U34" s="323">
        <f t="shared" si="0"/>
        <v>0</v>
      </c>
      <c r="V34" s="324"/>
      <c r="W34" s="324"/>
      <c r="X34" s="324"/>
      <c r="Y34" s="325"/>
      <c r="Z34" s="320"/>
      <c r="AA34" s="321"/>
      <c r="AB34" s="321"/>
      <c r="AC34" s="321"/>
      <c r="AD34" s="321"/>
      <c r="AE34" s="321"/>
      <c r="AF34" s="321"/>
      <c r="AG34" s="321"/>
      <c r="AH34" s="321"/>
      <c r="AI34" s="322"/>
    </row>
    <row r="35" spans="1:35" ht="24" customHeight="1">
      <c r="A35" s="361"/>
      <c r="B35" s="362"/>
      <c r="C35" s="13" t="s">
        <v>33</v>
      </c>
      <c r="D35" s="14"/>
      <c r="E35" s="14"/>
      <c r="F35" s="26"/>
      <c r="G35" s="365" t="s">
        <v>38</v>
      </c>
      <c r="H35" s="366"/>
      <c r="I35" s="366"/>
      <c r="J35" s="367"/>
      <c r="K35" s="323"/>
      <c r="L35" s="324"/>
      <c r="M35" s="324"/>
      <c r="N35" s="324"/>
      <c r="O35" s="325"/>
      <c r="P35" s="323"/>
      <c r="Q35" s="324"/>
      <c r="R35" s="324"/>
      <c r="S35" s="324"/>
      <c r="T35" s="325"/>
      <c r="U35" s="323">
        <f t="shared" si="0"/>
        <v>0</v>
      </c>
      <c r="V35" s="324"/>
      <c r="W35" s="324"/>
      <c r="X35" s="324"/>
      <c r="Y35" s="325"/>
      <c r="Z35" s="320"/>
      <c r="AA35" s="321"/>
      <c r="AB35" s="321"/>
      <c r="AC35" s="321"/>
      <c r="AD35" s="321"/>
      <c r="AE35" s="321"/>
      <c r="AF35" s="321"/>
      <c r="AG35" s="321"/>
      <c r="AH35" s="321"/>
      <c r="AI35" s="322"/>
    </row>
    <row r="36" spans="1:35" ht="24" customHeight="1">
      <c r="A36" s="361"/>
      <c r="B36" s="362"/>
      <c r="C36" s="228"/>
      <c r="D36" s="229"/>
      <c r="E36" s="229"/>
      <c r="F36" s="230"/>
      <c r="G36" s="365" t="s">
        <v>171</v>
      </c>
      <c r="H36" s="366"/>
      <c r="I36" s="366"/>
      <c r="J36" s="367"/>
      <c r="K36" s="323"/>
      <c r="L36" s="324"/>
      <c r="M36" s="324"/>
      <c r="N36" s="324"/>
      <c r="O36" s="325"/>
      <c r="P36" s="332"/>
      <c r="Q36" s="333"/>
      <c r="R36" s="333"/>
      <c r="S36" s="333"/>
      <c r="T36" s="334"/>
      <c r="U36" s="323">
        <f>K36-P36</f>
        <v>0</v>
      </c>
      <c r="V36" s="324"/>
      <c r="W36" s="324"/>
      <c r="X36" s="324"/>
      <c r="Y36" s="325"/>
      <c r="Z36" s="320"/>
      <c r="AA36" s="321"/>
      <c r="AB36" s="321"/>
      <c r="AC36" s="321"/>
      <c r="AD36" s="321"/>
      <c r="AE36" s="321"/>
      <c r="AF36" s="321"/>
      <c r="AG36" s="321"/>
      <c r="AH36" s="321"/>
      <c r="AI36" s="322"/>
    </row>
    <row r="37" spans="1:35" ht="24" customHeight="1">
      <c r="A37" s="361"/>
      <c r="B37" s="362"/>
      <c r="C37" s="22"/>
      <c r="D37" s="21"/>
      <c r="E37" s="21"/>
      <c r="F37" s="25"/>
      <c r="G37" s="21" t="s">
        <v>172</v>
      </c>
      <c r="H37" s="21"/>
      <c r="I37" s="21"/>
      <c r="J37" s="25"/>
      <c r="K37" s="323"/>
      <c r="L37" s="324"/>
      <c r="M37" s="324"/>
      <c r="N37" s="324"/>
      <c r="O37" s="325"/>
      <c r="P37" s="323"/>
      <c r="Q37" s="324"/>
      <c r="R37" s="324"/>
      <c r="S37" s="324"/>
      <c r="T37" s="325"/>
      <c r="U37" s="323">
        <f t="shared" si="0"/>
        <v>0</v>
      </c>
      <c r="V37" s="324"/>
      <c r="W37" s="324"/>
      <c r="X37" s="324"/>
      <c r="Y37" s="325"/>
      <c r="Z37" s="320"/>
      <c r="AA37" s="321"/>
      <c r="AB37" s="321"/>
      <c r="AC37" s="321"/>
      <c r="AD37" s="321"/>
      <c r="AE37" s="321"/>
      <c r="AF37" s="321"/>
      <c r="AG37" s="321"/>
      <c r="AH37" s="321"/>
      <c r="AI37" s="322"/>
    </row>
    <row r="38" spans="1:35" ht="24" customHeight="1">
      <c r="A38" s="361"/>
      <c r="B38" s="362"/>
      <c r="C38" s="338" t="s">
        <v>37</v>
      </c>
      <c r="D38" s="339"/>
      <c r="E38" s="339"/>
      <c r="F38" s="340"/>
      <c r="G38" s="368" t="s">
        <v>80</v>
      </c>
      <c r="H38" s="369"/>
      <c r="I38" s="369"/>
      <c r="J38" s="370"/>
      <c r="K38" s="323"/>
      <c r="L38" s="324"/>
      <c r="M38" s="324"/>
      <c r="N38" s="324"/>
      <c r="O38" s="325"/>
      <c r="P38" s="323"/>
      <c r="Q38" s="324"/>
      <c r="R38" s="324"/>
      <c r="S38" s="324"/>
      <c r="T38" s="325"/>
      <c r="U38" s="323">
        <f t="shared" si="0"/>
        <v>0</v>
      </c>
      <c r="V38" s="324"/>
      <c r="W38" s="324"/>
      <c r="X38" s="324"/>
      <c r="Y38" s="325"/>
      <c r="Z38" s="341"/>
      <c r="AA38" s="321"/>
      <c r="AB38" s="321"/>
      <c r="AC38" s="321"/>
      <c r="AD38" s="321"/>
      <c r="AE38" s="321"/>
      <c r="AF38" s="321"/>
      <c r="AG38" s="321"/>
      <c r="AH38" s="321"/>
      <c r="AI38" s="322"/>
    </row>
    <row r="39" spans="1:35" ht="24" customHeight="1">
      <c r="A39" s="361"/>
      <c r="B39" s="362"/>
      <c r="C39" s="10" t="s">
        <v>11</v>
      </c>
      <c r="D39" s="11"/>
      <c r="E39" s="11"/>
      <c r="F39" s="12"/>
      <c r="G39" s="11"/>
      <c r="H39" s="11"/>
      <c r="I39" s="11"/>
      <c r="J39" s="12"/>
      <c r="K39" s="323"/>
      <c r="L39" s="324"/>
      <c r="M39" s="324"/>
      <c r="N39" s="324"/>
      <c r="O39" s="325"/>
      <c r="P39" s="332"/>
      <c r="Q39" s="333"/>
      <c r="R39" s="333"/>
      <c r="S39" s="333"/>
      <c r="T39" s="334"/>
      <c r="U39" s="323">
        <f t="shared" si="0"/>
        <v>0</v>
      </c>
      <c r="V39" s="324"/>
      <c r="W39" s="324"/>
      <c r="X39" s="324"/>
      <c r="Y39" s="325"/>
      <c r="Z39" s="320"/>
      <c r="AA39" s="321"/>
      <c r="AB39" s="321"/>
      <c r="AC39" s="321"/>
      <c r="AD39" s="321"/>
      <c r="AE39" s="321"/>
      <c r="AF39" s="321"/>
      <c r="AG39" s="321"/>
      <c r="AH39" s="321"/>
      <c r="AI39" s="322"/>
    </row>
    <row r="40" spans="1:35" ht="24" customHeight="1" thickBot="1">
      <c r="A40" s="363"/>
      <c r="B40" s="364"/>
      <c r="C40" s="335" t="s">
        <v>49</v>
      </c>
      <c r="D40" s="336"/>
      <c r="E40" s="336"/>
      <c r="F40" s="336"/>
      <c r="G40" s="336"/>
      <c r="H40" s="336"/>
      <c r="I40" s="336"/>
      <c r="J40" s="337"/>
      <c r="K40" s="326">
        <f>SUM(K30:O39)</f>
        <v>0</v>
      </c>
      <c r="L40" s="327"/>
      <c r="M40" s="327"/>
      <c r="N40" s="327"/>
      <c r="O40" s="328"/>
      <c r="P40" s="326">
        <f>SUM(P30:T39)</f>
        <v>0</v>
      </c>
      <c r="Q40" s="327"/>
      <c r="R40" s="327"/>
      <c r="S40" s="327"/>
      <c r="T40" s="328"/>
      <c r="U40" s="326">
        <f>SUM(U30:Y39)</f>
        <v>0</v>
      </c>
      <c r="V40" s="327"/>
      <c r="W40" s="327"/>
      <c r="X40" s="327"/>
      <c r="Y40" s="328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4">
    <mergeCell ref="A7:E7"/>
    <mergeCell ref="AB7:AD7"/>
    <mergeCell ref="A1:V1"/>
    <mergeCell ref="A2:V2"/>
    <mergeCell ref="W1:AI2"/>
    <mergeCell ref="F16:AI19"/>
    <mergeCell ref="F15:O15"/>
    <mergeCell ref="P15:AI15"/>
    <mergeCell ref="C9:E9"/>
    <mergeCell ref="T7:AA7"/>
    <mergeCell ref="F9:AI9"/>
    <mergeCell ref="F11:AI11"/>
    <mergeCell ref="AF14:AH14"/>
    <mergeCell ref="F13:G13"/>
    <mergeCell ref="AE7:AI7"/>
    <mergeCell ref="F5:I5"/>
    <mergeCell ref="J5:N5"/>
    <mergeCell ref="O5:AI5"/>
    <mergeCell ref="F7:M7"/>
    <mergeCell ref="N7:P7"/>
    <mergeCell ref="Q7:S7"/>
    <mergeCell ref="F8:AI8"/>
    <mergeCell ref="AB12:AE12"/>
    <mergeCell ref="AF12:AI12"/>
    <mergeCell ref="L12:O12"/>
    <mergeCell ref="Z35:AI35"/>
    <mergeCell ref="H14:J14"/>
    <mergeCell ref="K35:O35"/>
    <mergeCell ref="Z28:AI29"/>
    <mergeCell ref="K31:O31"/>
    <mergeCell ref="Z37:AI37"/>
    <mergeCell ref="F10:AI10"/>
    <mergeCell ref="C24:J24"/>
    <mergeCell ref="A15:E19"/>
    <mergeCell ref="K22:O22"/>
    <mergeCell ref="Z34:AI34"/>
    <mergeCell ref="T13:V13"/>
    <mergeCell ref="P14:R14"/>
    <mergeCell ref="T12:W12"/>
    <mergeCell ref="X12:AA12"/>
    <mergeCell ref="Z38:AI38"/>
    <mergeCell ref="Z36:AI36"/>
    <mergeCell ref="A5:E5"/>
    <mergeCell ref="T14:V14"/>
    <mergeCell ref="F14:G14"/>
    <mergeCell ref="H13:J13"/>
    <mergeCell ref="L14:N14"/>
    <mergeCell ref="P12:S12"/>
    <mergeCell ref="H12:K12"/>
    <mergeCell ref="P13:R13"/>
    <mergeCell ref="Z39:AI39"/>
    <mergeCell ref="Z30:AI30"/>
    <mergeCell ref="Z31:AI31"/>
    <mergeCell ref="Z32:AI32"/>
    <mergeCell ref="Z33:AI33"/>
    <mergeCell ref="L13:N13"/>
    <mergeCell ref="X13:Z13"/>
    <mergeCell ref="P22:AI22"/>
    <mergeCell ref="X14:Z14"/>
    <mergeCell ref="AB14:AD14"/>
    <mergeCell ref="F6:AI6"/>
    <mergeCell ref="A6:E6"/>
    <mergeCell ref="C8:E8"/>
    <mergeCell ref="A8:B9"/>
    <mergeCell ref="C11:E11"/>
    <mergeCell ref="A12:E14"/>
    <mergeCell ref="AF13:AH13"/>
    <mergeCell ref="AB13:AD13"/>
    <mergeCell ref="A10:B11"/>
    <mergeCell ref="C10:E10"/>
    <mergeCell ref="A22:B27"/>
    <mergeCell ref="C22:J22"/>
    <mergeCell ref="K24:O24"/>
    <mergeCell ref="K25:O25"/>
    <mergeCell ref="K26:O26"/>
    <mergeCell ref="C23:J23"/>
    <mergeCell ref="C25:J25"/>
    <mergeCell ref="C26:J26"/>
    <mergeCell ref="C27:J27"/>
    <mergeCell ref="K23:O23"/>
    <mergeCell ref="P37:T37"/>
    <mergeCell ref="P38:T38"/>
    <mergeCell ref="K39:O39"/>
    <mergeCell ref="K40:O40"/>
    <mergeCell ref="K34:O34"/>
    <mergeCell ref="P36:T36"/>
    <mergeCell ref="A28:B40"/>
    <mergeCell ref="G35:J35"/>
    <mergeCell ref="G38:J38"/>
    <mergeCell ref="C28:F29"/>
    <mergeCell ref="G28:J29"/>
    <mergeCell ref="C38:F38"/>
    <mergeCell ref="G36:J36"/>
    <mergeCell ref="C40:J40"/>
    <mergeCell ref="U40:Y40"/>
    <mergeCell ref="P39:T39"/>
    <mergeCell ref="P40:T40"/>
    <mergeCell ref="U34:Y34"/>
    <mergeCell ref="U35:Y35"/>
    <mergeCell ref="K32:O32"/>
    <mergeCell ref="K33:O33"/>
    <mergeCell ref="P32:T32"/>
    <mergeCell ref="P33:T33"/>
    <mergeCell ref="K37:O37"/>
    <mergeCell ref="K27:O27"/>
    <mergeCell ref="P28:Y28"/>
    <mergeCell ref="U31:Y31"/>
    <mergeCell ref="U38:Y38"/>
    <mergeCell ref="K36:O36"/>
    <mergeCell ref="U32:Y32"/>
    <mergeCell ref="K30:O30"/>
    <mergeCell ref="U37:Y37"/>
    <mergeCell ref="U29:Y29"/>
    <mergeCell ref="P29:T29"/>
    <mergeCell ref="U36:Y36"/>
    <mergeCell ref="U33:Y33"/>
    <mergeCell ref="U39:Y39"/>
    <mergeCell ref="K38:O38"/>
    <mergeCell ref="K28:O29"/>
    <mergeCell ref="U30:Y30"/>
    <mergeCell ref="P30:T30"/>
    <mergeCell ref="P31:T31"/>
    <mergeCell ref="P34:T34"/>
    <mergeCell ref="P35:T35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&amp;L(様式１－３）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31">
      <selection activeCell="C23" sqref="C23:J2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86" t="s">
        <v>170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7" t="s">
        <v>76</v>
      </c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</row>
    <row r="2" spans="1:35" ht="22.5" customHeight="1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37" t="s">
        <v>14</v>
      </c>
      <c r="B5" s="438"/>
      <c r="C5" s="439"/>
      <c r="D5" s="439"/>
      <c r="E5" s="440"/>
      <c r="F5" s="475">
        <v>1</v>
      </c>
      <c r="G5" s="476"/>
      <c r="H5" s="476"/>
      <c r="I5" s="477"/>
      <c r="J5" s="373" t="s">
        <v>15</v>
      </c>
      <c r="K5" s="382"/>
      <c r="L5" s="382"/>
      <c r="M5" s="382"/>
      <c r="N5" s="385"/>
      <c r="O5" s="478" t="s">
        <v>63</v>
      </c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80"/>
    </row>
    <row r="6" spans="1:35" ht="22.5" customHeight="1">
      <c r="A6" s="411" t="s">
        <v>0</v>
      </c>
      <c r="B6" s="412"/>
      <c r="C6" s="413"/>
      <c r="D6" s="413"/>
      <c r="E6" s="414"/>
      <c r="F6" s="408" t="s">
        <v>179</v>
      </c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10"/>
    </row>
    <row r="7" spans="1:35" ht="22.5" customHeight="1">
      <c r="A7" s="411" t="s">
        <v>3</v>
      </c>
      <c r="B7" s="412"/>
      <c r="C7" s="413"/>
      <c r="D7" s="413"/>
      <c r="E7" s="414"/>
      <c r="F7" s="481">
        <v>43954</v>
      </c>
      <c r="G7" s="482"/>
      <c r="H7" s="482"/>
      <c r="I7" s="482"/>
      <c r="J7" s="482"/>
      <c r="K7" s="482"/>
      <c r="L7" s="482"/>
      <c r="M7" s="482"/>
      <c r="N7" s="462" t="s">
        <v>199</v>
      </c>
      <c r="O7" s="462"/>
      <c r="P7" s="462"/>
      <c r="Q7" s="462" t="s">
        <v>173</v>
      </c>
      <c r="R7" s="462"/>
      <c r="S7" s="462"/>
      <c r="T7" s="481">
        <v>43956</v>
      </c>
      <c r="U7" s="482"/>
      <c r="V7" s="482"/>
      <c r="W7" s="482"/>
      <c r="X7" s="482"/>
      <c r="Y7" s="482"/>
      <c r="Z7" s="482"/>
      <c r="AA7" s="482"/>
      <c r="AB7" s="462" t="s">
        <v>65</v>
      </c>
      <c r="AC7" s="462"/>
      <c r="AD7" s="462"/>
      <c r="AE7" s="472" t="s">
        <v>174</v>
      </c>
      <c r="AF7" s="473"/>
      <c r="AG7" s="473"/>
      <c r="AH7" s="473"/>
      <c r="AI7" s="474"/>
    </row>
    <row r="8" spans="1:35" ht="22.5" customHeight="1">
      <c r="A8" s="418" t="s">
        <v>19</v>
      </c>
      <c r="B8" s="419"/>
      <c r="C8" s="415" t="s">
        <v>17</v>
      </c>
      <c r="D8" s="416"/>
      <c r="E8" s="417"/>
      <c r="F8" s="447" t="s">
        <v>175</v>
      </c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9"/>
    </row>
    <row r="9" spans="1:35" ht="22.5" customHeight="1">
      <c r="A9" s="420"/>
      <c r="B9" s="421"/>
      <c r="C9" s="422" t="s">
        <v>18</v>
      </c>
      <c r="D9" s="423"/>
      <c r="E9" s="424"/>
      <c r="F9" s="465" t="s">
        <v>177</v>
      </c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7"/>
    </row>
    <row r="10" spans="1:35" ht="22.5" customHeight="1">
      <c r="A10" s="418" t="s">
        <v>20</v>
      </c>
      <c r="B10" s="419"/>
      <c r="C10" s="415" t="s">
        <v>17</v>
      </c>
      <c r="D10" s="416"/>
      <c r="E10" s="417"/>
      <c r="F10" s="447" t="s">
        <v>178</v>
      </c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9"/>
    </row>
    <row r="11" spans="1:35" ht="22.5" customHeight="1">
      <c r="A11" s="420"/>
      <c r="B11" s="421"/>
      <c r="C11" s="422" t="s">
        <v>18</v>
      </c>
      <c r="D11" s="423"/>
      <c r="E11" s="424"/>
      <c r="F11" s="465" t="s">
        <v>176</v>
      </c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</row>
    <row r="12" spans="1:35" ht="22.5" customHeight="1">
      <c r="A12" s="418" t="s">
        <v>4</v>
      </c>
      <c r="B12" s="419"/>
      <c r="C12" s="425"/>
      <c r="D12" s="425"/>
      <c r="E12" s="426"/>
      <c r="F12" s="4"/>
      <c r="G12" s="40"/>
      <c r="H12" s="444" t="s">
        <v>6</v>
      </c>
      <c r="I12" s="445"/>
      <c r="J12" s="445"/>
      <c r="K12" s="446"/>
      <c r="L12" s="443" t="s">
        <v>7</v>
      </c>
      <c r="M12" s="444"/>
      <c r="N12" s="444"/>
      <c r="O12" s="463"/>
      <c r="P12" s="443" t="s">
        <v>21</v>
      </c>
      <c r="Q12" s="444"/>
      <c r="R12" s="444"/>
      <c r="S12" s="444"/>
      <c r="T12" s="443" t="s">
        <v>8</v>
      </c>
      <c r="U12" s="444"/>
      <c r="V12" s="444"/>
      <c r="W12" s="444"/>
      <c r="X12" s="443" t="s">
        <v>81</v>
      </c>
      <c r="Y12" s="444"/>
      <c r="Z12" s="444"/>
      <c r="AA12" s="444"/>
      <c r="AB12" s="443" t="s">
        <v>82</v>
      </c>
      <c r="AC12" s="444"/>
      <c r="AD12" s="444"/>
      <c r="AE12" s="463"/>
      <c r="AF12" s="443" t="s">
        <v>62</v>
      </c>
      <c r="AG12" s="444"/>
      <c r="AH12" s="444"/>
      <c r="AI12" s="464"/>
    </row>
    <row r="13" spans="1:35" ht="22.5" customHeight="1">
      <c r="A13" s="427"/>
      <c r="B13" s="428"/>
      <c r="C13" s="429"/>
      <c r="D13" s="429"/>
      <c r="E13" s="430"/>
      <c r="F13" s="470" t="s">
        <v>5</v>
      </c>
      <c r="G13" s="471"/>
      <c r="H13" s="435"/>
      <c r="I13" s="435"/>
      <c r="J13" s="435"/>
      <c r="K13" s="41" t="s">
        <v>24</v>
      </c>
      <c r="L13" s="435"/>
      <c r="M13" s="435"/>
      <c r="N13" s="435"/>
      <c r="O13" s="41" t="s">
        <v>24</v>
      </c>
      <c r="P13" s="435">
        <v>15</v>
      </c>
      <c r="Q13" s="435"/>
      <c r="R13" s="435"/>
      <c r="S13" s="41" t="s">
        <v>24</v>
      </c>
      <c r="T13" s="435">
        <v>15</v>
      </c>
      <c r="U13" s="435"/>
      <c r="V13" s="435"/>
      <c r="W13" s="41" t="s">
        <v>24</v>
      </c>
      <c r="X13" s="435"/>
      <c r="Y13" s="435"/>
      <c r="Z13" s="435"/>
      <c r="AA13" s="41" t="s">
        <v>24</v>
      </c>
      <c r="AB13" s="435"/>
      <c r="AC13" s="435"/>
      <c r="AD13" s="435"/>
      <c r="AE13" s="41" t="s">
        <v>24</v>
      </c>
      <c r="AF13" s="433">
        <f>SUM(H13,L13,P13,T13,X13,AB13)</f>
        <v>30</v>
      </c>
      <c r="AG13" s="434"/>
      <c r="AH13" s="434"/>
      <c r="AI13" s="31" t="s">
        <v>24</v>
      </c>
    </row>
    <row r="14" spans="1:35" ht="22.5" customHeight="1">
      <c r="A14" s="420"/>
      <c r="B14" s="421"/>
      <c r="C14" s="431"/>
      <c r="D14" s="431"/>
      <c r="E14" s="432"/>
      <c r="F14" s="441" t="s">
        <v>25</v>
      </c>
      <c r="G14" s="442"/>
      <c r="H14" s="436"/>
      <c r="I14" s="436"/>
      <c r="J14" s="436"/>
      <c r="K14" s="30" t="s">
        <v>24</v>
      </c>
      <c r="L14" s="436"/>
      <c r="M14" s="436"/>
      <c r="N14" s="436"/>
      <c r="O14" s="30" t="s">
        <v>24</v>
      </c>
      <c r="P14" s="436">
        <v>15</v>
      </c>
      <c r="Q14" s="436"/>
      <c r="R14" s="436"/>
      <c r="S14" s="30" t="s">
        <v>24</v>
      </c>
      <c r="T14" s="436">
        <v>15</v>
      </c>
      <c r="U14" s="436"/>
      <c r="V14" s="436"/>
      <c r="W14" s="30" t="s">
        <v>24</v>
      </c>
      <c r="X14" s="436"/>
      <c r="Y14" s="436"/>
      <c r="Z14" s="436"/>
      <c r="AA14" s="30" t="s">
        <v>24</v>
      </c>
      <c r="AB14" s="436"/>
      <c r="AC14" s="436"/>
      <c r="AD14" s="436"/>
      <c r="AE14" s="30" t="s">
        <v>24</v>
      </c>
      <c r="AF14" s="468">
        <f>SUM(H14,L14,P14,T14,X14,AB14)</f>
        <v>30</v>
      </c>
      <c r="AG14" s="469"/>
      <c r="AH14" s="469"/>
      <c r="AI14" s="32" t="s">
        <v>24</v>
      </c>
    </row>
    <row r="15" spans="1:35" ht="22.5" customHeight="1">
      <c r="A15" s="450" t="s">
        <v>64</v>
      </c>
      <c r="B15" s="451"/>
      <c r="C15" s="452"/>
      <c r="D15" s="452"/>
      <c r="E15" s="453"/>
      <c r="F15" s="489" t="s">
        <v>204</v>
      </c>
      <c r="G15" s="490"/>
      <c r="H15" s="490"/>
      <c r="I15" s="490"/>
      <c r="J15" s="490"/>
      <c r="K15" s="490"/>
      <c r="L15" s="490"/>
      <c r="M15" s="490"/>
      <c r="N15" s="490"/>
      <c r="O15" s="491"/>
      <c r="P15" s="501" t="s">
        <v>200</v>
      </c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3"/>
    </row>
    <row r="16" spans="1:35" ht="22.5" customHeight="1">
      <c r="A16" s="454"/>
      <c r="B16" s="455"/>
      <c r="C16" s="456"/>
      <c r="D16" s="456"/>
      <c r="E16" s="457"/>
      <c r="F16" s="495" t="s">
        <v>201</v>
      </c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7"/>
    </row>
    <row r="17" spans="1:35" ht="22.5" customHeight="1">
      <c r="A17" s="454"/>
      <c r="B17" s="455"/>
      <c r="C17" s="456"/>
      <c r="D17" s="456"/>
      <c r="E17" s="457"/>
      <c r="F17" s="495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7"/>
    </row>
    <row r="18" spans="1:35" ht="22.5" customHeight="1">
      <c r="A18" s="454"/>
      <c r="B18" s="455"/>
      <c r="C18" s="456"/>
      <c r="D18" s="456"/>
      <c r="E18" s="457"/>
      <c r="F18" s="495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7"/>
    </row>
    <row r="19" spans="1:35" ht="22.5" customHeight="1" thickBot="1">
      <c r="A19" s="458"/>
      <c r="B19" s="459"/>
      <c r="C19" s="460"/>
      <c r="D19" s="460"/>
      <c r="E19" s="461"/>
      <c r="F19" s="498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500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376" t="s">
        <v>39</v>
      </c>
      <c r="B22" s="377"/>
      <c r="C22" s="373" t="s">
        <v>41</v>
      </c>
      <c r="D22" s="382"/>
      <c r="E22" s="382"/>
      <c r="F22" s="382"/>
      <c r="G22" s="382"/>
      <c r="H22" s="382"/>
      <c r="I22" s="382"/>
      <c r="J22" s="382"/>
      <c r="K22" s="373" t="s">
        <v>30</v>
      </c>
      <c r="L22" s="382"/>
      <c r="M22" s="382"/>
      <c r="N22" s="382"/>
      <c r="O22" s="385"/>
      <c r="P22" s="373" t="s">
        <v>42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5"/>
    </row>
    <row r="23" spans="1:35" ht="24.75" customHeight="1">
      <c r="A23" s="378"/>
      <c r="B23" s="379"/>
      <c r="C23" s="354" t="s">
        <v>223</v>
      </c>
      <c r="D23" s="355"/>
      <c r="E23" s="355"/>
      <c r="F23" s="355"/>
      <c r="G23" s="355"/>
      <c r="H23" s="355"/>
      <c r="I23" s="355"/>
      <c r="J23" s="356"/>
      <c r="K23" s="399">
        <f>P40</f>
        <v>200000</v>
      </c>
      <c r="L23" s="400"/>
      <c r="M23" s="400"/>
      <c r="N23" s="400"/>
      <c r="O23" s="401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78"/>
      <c r="B24" s="379"/>
      <c r="C24" s="354" t="s">
        <v>10</v>
      </c>
      <c r="D24" s="355"/>
      <c r="E24" s="355"/>
      <c r="F24" s="355"/>
      <c r="G24" s="355"/>
      <c r="H24" s="355"/>
      <c r="I24" s="355"/>
      <c r="J24" s="356"/>
      <c r="K24" s="396">
        <f>U40</f>
        <v>5380</v>
      </c>
      <c r="L24" s="397"/>
      <c r="M24" s="397"/>
      <c r="N24" s="397"/>
      <c r="O24" s="398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78"/>
      <c r="B25" s="379"/>
      <c r="C25" s="354" t="s">
        <v>29</v>
      </c>
      <c r="D25" s="355"/>
      <c r="E25" s="355"/>
      <c r="F25" s="355"/>
      <c r="G25" s="355"/>
      <c r="H25" s="355"/>
      <c r="I25" s="355"/>
      <c r="J25" s="356"/>
      <c r="K25" s="396"/>
      <c r="L25" s="397"/>
      <c r="M25" s="397"/>
      <c r="N25" s="397"/>
      <c r="O25" s="398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78"/>
      <c r="B26" s="379"/>
      <c r="C26" s="354" t="s">
        <v>11</v>
      </c>
      <c r="D26" s="355"/>
      <c r="E26" s="355"/>
      <c r="F26" s="355"/>
      <c r="G26" s="355"/>
      <c r="H26" s="355"/>
      <c r="I26" s="355"/>
      <c r="J26" s="356"/>
      <c r="K26" s="396"/>
      <c r="L26" s="397"/>
      <c r="M26" s="397"/>
      <c r="N26" s="397"/>
      <c r="O26" s="398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80"/>
      <c r="B27" s="381"/>
      <c r="C27" s="335" t="s">
        <v>49</v>
      </c>
      <c r="D27" s="336"/>
      <c r="E27" s="336"/>
      <c r="F27" s="336"/>
      <c r="G27" s="336"/>
      <c r="H27" s="336"/>
      <c r="I27" s="336"/>
      <c r="J27" s="337"/>
      <c r="K27" s="326">
        <f>SUM(K23:O26)</f>
        <v>205380</v>
      </c>
      <c r="L27" s="383"/>
      <c r="M27" s="383"/>
      <c r="N27" s="383"/>
      <c r="O27" s="384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59" t="s">
        <v>40</v>
      </c>
      <c r="B28" s="360"/>
      <c r="C28" s="371" t="s">
        <v>43</v>
      </c>
      <c r="D28" s="371"/>
      <c r="E28" s="371"/>
      <c r="F28" s="371"/>
      <c r="G28" s="371" t="s">
        <v>44</v>
      </c>
      <c r="H28" s="371"/>
      <c r="I28" s="371"/>
      <c r="J28" s="371"/>
      <c r="K28" s="388" t="s">
        <v>9</v>
      </c>
      <c r="L28" s="389"/>
      <c r="M28" s="389"/>
      <c r="N28" s="389"/>
      <c r="O28" s="390"/>
      <c r="P28" s="348" t="s">
        <v>45</v>
      </c>
      <c r="Q28" s="349"/>
      <c r="R28" s="349"/>
      <c r="S28" s="349"/>
      <c r="T28" s="349"/>
      <c r="U28" s="349"/>
      <c r="V28" s="349"/>
      <c r="W28" s="349"/>
      <c r="X28" s="349"/>
      <c r="Y28" s="350"/>
      <c r="Z28" s="342" t="s">
        <v>46</v>
      </c>
      <c r="AA28" s="343"/>
      <c r="AB28" s="343"/>
      <c r="AC28" s="343"/>
      <c r="AD28" s="343"/>
      <c r="AE28" s="343"/>
      <c r="AF28" s="343"/>
      <c r="AG28" s="343"/>
      <c r="AH28" s="343"/>
      <c r="AI28" s="344"/>
    </row>
    <row r="29" spans="1:35" ht="19.5" customHeight="1">
      <c r="A29" s="361"/>
      <c r="B29" s="362"/>
      <c r="C29" s="372"/>
      <c r="D29" s="372"/>
      <c r="E29" s="372"/>
      <c r="F29" s="372"/>
      <c r="G29" s="372"/>
      <c r="H29" s="372"/>
      <c r="I29" s="372"/>
      <c r="J29" s="372"/>
      <c r="K29" s="391"/>
      <c r="L29" s="392"/>
      <c r="M29" s="392"/>
      <c r="N29" s="392"/>
      <c r="O29" s="393"/>
      <c r="P29" s="351" t="s">
        <v>12</v>
      </c>
      <c r="Q29" s="352"/>
      <c r="R29" s="352"/>
      <c r="S29" s="352"/>
      <c r="T29" s="352"/>
      <c r="U29" s="351" t="s">
        <v>56</v>
      </c>
      <c r="V29" s="352"/>
      <c r="W29" s="352"/>
      <c r="X29" s="352"/>
      <c r="Y29" s="353"/>
      <c r="Z29" s="345"/>
      <c r="AA29" s="346"/>
      <c r="AB29" s="346"/>
      <c r="AC29" s="346"/>
      <c r="AD29" s="346"/>
      <c r="AE29" s="346"/>
      <c r="AF29" s="346"/>
      <c r="AG29" s="346"/>
      <c r="AH29" s="346"/>
      <c r="AI29" s="347"/>
    </row>
    <row r="30" spans="1:35" ht="24" customHeight="1">
      <c r="A30" s="361"/>
      <c r="B30" s="362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23">
        <v>75000</v>
      </c>
      <c r="L30" s="324"/>
      <c r="M30" s="324"/>
      <c r="N30" s="324"/>
      <c r="O30" s="325"/>
      <c r="P30" s="323">
        <v>75000</v>
      </c>
      <c r="Q30" s="324"/>
      <c r="R30" s="324"/>
      <c r="S30" s="324"/>
      <c r="T30" s="325"/>
      <c r="U30" s="323">
        <f aca="true" t="shared" si="0" ref="U30:U39">K30-P30</f>
        <v>0</v>
      </c>
      <c r="V30" s="324"/>
      <c r="W30" s="324"/>
      <c r="X30" s="324"/>
      <c r="Y30" s="325"/>
      <c r="Z30" s="320" t="s">
        <v>180</v>
      </c>
      <c r="AA30" s="321"/>
      <c r="AB30" s="321"/>
      <c r="AC30" s="321"/>
      <c r="AD30" s="321"/>
      <c r="AE30" s="321"/>
      <c r="AF30" s="321"/>
      <c r="AG30" s="321"/>
      <c r="AH30" s="321"/>
      <c r="AI30" s="322"/>
    </row>
    <row r="31" spans="1:35" ht="24" customHeight="1">
      <c r="A31" s="361"/>
      <c r="B31" s="362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323">
        <v>48780</v>
      </c>
      <c r="L31" s="324"/>
      <c r="M31" s="324"/>
      <c r="N31" s="324"/>
      <c r="O31" s="325"/>
      <c r="P31" s="323">
        <v>48780</v>
      </c>
      <c r="Q31" s="324"/>
      <c r="R31" s="324"/>
      <c r="S31" s="324"/>
      <c r="T31" s="325"/>
      <c r="U31" s="323">
        <f t="shared" si="0"/>
        <v>0</v>
      </c>
      <c r="V31" s="324"/>
      <c r="W31" s="324"/>
      <c r="X31" s="324"/>
      <c r="Y31" s="325"/>
      <c r="Z31" s="341" t="s">
        <v>181</v>
      </c>
      <c r="AA31" s="321"/>
      <c r="AB31" s="321"/>
      <c r="AC31" s="321"/>
      <c r="AD31" s="321"/>
      <c r="AE31" s="321"/>
      <c r="AF31" s="321"/>
      <c r="AG31" s="321"/>
      <c r="AH31" s="321"/>
      <c r="AI31" s="322"/>
    </row>
    <row r="32" spans="1:35" ht="24" customHeight="1">
      <c r="A32" s="361"/>
      <c r="B32" s="362"/>
      <c r="C32" s="22"/>
      <c r="D32" s="21"/>
      <c r="E32" s="21"/>
      <c r="F32" s="25"/>
      <c r="G32" s="21" t="s">
        <v>2</v>
      </c>
      <c r="H32" s="21"/>
      <c r="I32" s="21"/>
      <c r="J32" s="25"/>
      <c r="K32" s="323">
        <v>19600</v>
      </c>
      <c r="L32" s="324"/>
      <c r="M32" s="324"/>
      <c r="N32" s="324"/>
      <c r="O32" s="325"/>
      <c r="P32" s="323">
        <v>19600</v>
      </c>
      <c r="Q32" s="324"/>
      <c r="R32" s="324"/>
      <c r="S32" s="324"/>
      <c r="T32" s="325"/>
      <c r="U32" s="323">
        <f t="shared" si="0"/>
        <v>0</v>
      </c>
      <c r="V32" s="324"/>
      <c r="W32" s="324"/>
      <c r="X32" s="324"/>
      <c r="Y32" s="325"/>
      <c r="Z32" s="341" t="s">
        <v>182</v>
      </c>
      <c r="AA32" s="321"/>
      <c r="AB32" s="321"/>
      <c r="AC32" s="321"/>
      <c r="AD32" s="321"/>
      <c r="AE32" s="321"/>
      <c r="AF32" s="321"/>
      <c r="AG32" s="321"/>
      <c r="AH32" s="321"/>
      <c r="AI32" s="322"/>
    </row>
    <row r="33" spans="1:35" ht="24" customHeight="1">
      <c r="A33" s="361"/>
      <c r="B33" s="362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323">
        <v>2000</v>
      </c>
      <c r="L33" s="324"/>
      <c r="M33" s="324"/>
      <c r="N33" s="324"/>
      <c r="O33" s="325"/>
      <c r="P33" s="323">
        <v>0</v>
      </c>
      <c r="Q33" s="324"/>
      <c r="R33" s="324"/>
      <c r="S33" s="324"/>
      <c r="T33" s="325"/>
      <c r="U33" s="323">
        <f t="shared" si="0"/>
        <v>2000</v>
      </c>
      <c r="V33" s="324"/>
      <c r="W33" s="324"/>
      <c r="X33" s="324"/>
      <c r="Y33" s="325"/>
      <c r="Z33" s="320" t="s">
        <v>183</v>
      </c>
      <c r="AA33" s="321"/>
      <c r="AB33" s="321"/>
      <c r="AC33" s="321"/>
      <c r="AD33" s="321"/>
      <c r="AE33" s="321"/>
      <c r="AF33" s="321"/>
      <c r="AG33" s="321"/>
      <c r="AH33" s="321"/>
      <c r="AI33" s="322"/>
    </row>
    <row r="34" spans="1:35" ht="24" customHeight="1">
      <c r="A34" s="361"/>
      <c r="B34" s="362"/>
      <c r="C34" s="22"/>
      <c r="D34" s="21"/>
      <c r="E34" s="21"/>
      <c r="F34" s="25"/>
      <c r="G34" s="21" t="s">
        <v>35</v>
      </c>
      <c r="H34" s="21"/>
      <c r="I34" s="21"/>
      <c r="J34" s="25"/>
      <c r="K34" s="323">
        <v>0</v>
      </c>
      <c r="L34" s="324"/>
      <c r="M34" s="324"/>
      <c r="N34" s="324"/>
      <c r="O34" s="325"/>
      <c r="P34" s="332"/>
      <c r="Q34" s="333"/>
      <c r="R34" s="333"/>
      <c r="S34" s="333"/>
      <c r="T34" s="334"/>
      <c r="U34" s="323">
        <f t="shared" si="0"/>
        <v>0</v>
      </c>
      <c r="V34" s="324"/>
      <c r="W34" s="324"/>
      <c r="X34" s="324"/>
      <c r="Y34" s="325"/>
      <c r="Z34" s="320"/>
      <c r="AA34" s="321"/>
      <c r="AB34" s="321"/>
      <c r="AC34" s="321"/>
      <c r="AD34" s="321"/>
      <c r="AE34" s="321"/>
      <c r="AF34" s="321"/>
      <c r="AG34" s="321"/>
      <c r="AH34" s="321"/>
      <c r="AI34" s="322"/>
    </row>
    <row r="35" spans="1:35" ht="24" customHeight="1">
      <c r="A35" s="361"/>
      <c r="B35" s="362"/>
      <c r="C35" s="13" t="s">
        <v>33</v>
      </c>
      <c r="D35" s="14"/>
      <c r="E35" s="14"/>
      <c r="F35" s="26"/>
      <c r="G35" s="365" t="s">
        <v>38</v>
      </c>
      <c r="H35" s="366"/>
      <c r="I35" s="366"/>
      <c r="J35" s="367"/>
      <c r="K35" s="323">
        <v>0</v>
      </c>
      <c r="L35" s="324"/>
      <c r="M35" s="324"/>
      <c r="N35" s="324"/>
      <c r="O35" s="325"/>
      <c r="P35" s="323">
        <v>0</v>
      </c>
      <c r="Q35" s="324"/>
      <c r="R35" s="324"/>
      <c r="S35" s="324"/>
      <c r="T35" s="325"/>
      <c r="U35" s="323">
        <f t="shared" si="0"/>
        <v>0</v>
      </c>
      <c r="V35" s="324"/>
      <c r="W35" s="324"/>
      <c r="X35" s="324"/>
      <c r="Y35" s="325"/>
      <c r="Z35" s="320"/>
      <c r="AA35" s="321"/>
      <c r="AB35" s="321"/>
      <c r="AC35" s="321"/>
      <c r="AD35" s="321"/>
      <c r="AE35" s="321"/>
      <c r="AF35" s="321"/>
      <c r="AG35" s="321"/>
      <c r="AH35" s="321"/>
      <c r="AI35" s="322"/>
    </row>
    <row r="36" spans="1:35" ht="24" customHeight="1">
      <c r="A36" s="361"/>
      <c r="B36" s="362"/>
      <c r="C36" s="228"/>
      <c r="D36" s="229"/>
      <c r="E36" s="229"/>
      <c r="F36" s="230"/>
      <c r="G36" s="365" t="s">
        <v>171</v>
      </c>
      <c r="H36" s="366"/>
      <c r="I36" s="366"/>
      <c r="J36" s="367"/>
      <c r="K36" s="323">
        <v>0</v>
      </c>
      <c r="L36" s="324"/>
      <c r="M36" s="324"/>
      <c r="N36" s="324"/>
      <c r="O36" s="325"/>
      <c r="P36" s="332"/>
      <c r="Q36" s="333"/>
      <c r="R36" s="333"/>
      <c r="S36" s="333"/>
      <c r="T36" s="334"/>
      <c r="U36" s="323">
        <f>K36-P36</f>
        <v>0</v>
      </c>
      <c r="V36" s="324"/>
      <c r="W36" s="324"/>
      <c r="X36" s="324"/>
      <c r="Y36" s="325"/>
      <c r="Z36" s="320"/>
      <c r="AA36" s="321"/>
      <c r="AB36" s="321"/>
      <c r="AC36" s="321"/>
      <c r="AD36" s="321"/>
      <c r="AE36" s="321"/>
      <c r="AF36" s="321"/>
      <c r="AG36" s="321"/>
      <c r="AH36" s="321"/>
      <c r="AI36" s="322"/>
    </row>
    <row r="37" spans="1:35" ht="24" customHeight="1">
      <c r="A37" s="361"/>
      <c r="B37" s="362"/>
      <c r="C37" s="22"/>
      <c r="D37" s="21"/>
      <c r="E37" s="21"/>
      <c r="F37" s="25"/>
      <c r="G37" s="21" t="s">
        <v>172</v>
      </c>
      <c r="H37" s="21"/>
      <c r="I37" s="21"/>
      <c r="J37" s="25"/>
      <c r="K37" s="323">
        <v>0</v>
      </c>
      <c r="L37" s="324"/>
      <c r="M37" s="324"/>
      <c r="N37" s="324"/>
      <c r="O37" s="325"/>
      <c r="P37" s="323">
        <v>0</v>
      </c>
      <c r="Q37" s="324"/>
      <c r="R37" s="324"/>
      <c r="S37" s="324"/>
      <c r="T37" s="325"/>
      <c r="U37" s="323">
        <f t="shared" si="0"/>
        <v>0</v>
      </c>
      <c r="V37" s="324"/>
      <c r="W37" s="324"/>
      <c r="X37" s="324"/>
      <c r="Y37" s="325"/>
      <c r="Z37" s="320"/>
      <c r="AA37" s="321"/>
      <c r="AB37" s="321"/>
      <c r="AC37" s="321"/>
      <c r="AD37" s="321"/>
      <c r="AE37" s="321"/>
      <c r="AF37" s="321"/>
      <c r="AG37" s="321"/>
      <c r="AH37" s="321"/>
      <c r="AI37" s="322"/>
    </row>
    <row r="38" spans="1:35" ht="24" customHeight="1">
      <c r="A38" s="361"/>
      <c r="B38" s="362"/>
      <c r="C38" s="338" t="s">
        <v>37</v>
      </c>
      <c r="D38" s="339"/>
      <c r="E38" s="339"/>
      <c r="F38" s="340"/>
      <c r="G38" s="368" t="s">
        <v>36</v>
      </c>
      <c r="H38" s="369"/>
      <c r="I38" s="369"/>
      <c r="J38" s="370"/>
      <c r="K38" s="323">
        <v>60000</v>
      </c>
      <c r="L38" s="324"/>
      <c r="M38" s="324"/>
      <c r="N38" s="324"/>
      <c r="O38" s="325"/>
      <c r="P38" s="323">
        <v>56620</v>
      </c>
      <c r="Q38" s="324"/>
      <c r="R38" s="324"/>
      <c r="S38" s="324"/>
      <c r="T38" s="325"/>
      <c r="U38" s="323">
        <f t="shared" si="0"/>
        <v>3380</v>
      </c>
      <c r="V38" s="324"/>
      <c r="W38" s="324"/>
      <c r="X38" s="324"/>
      <c r="Y38" s="325"/>
      <c r="Z38" s="341" t="s">
        <v>80</v>
      </c>
      <c r="AA38" s="321"/>
      <c r="AB38" s="321"/>
      <c r="AC38" s="321"/>
      <c r="AD38" s="321"/>
      <c r="AE38" s="321"/>
      <c r="AF38" s="321"/>
      <c r="AG38" s="321"/>
      <c r="AH38" s="321"/>
      <c r="AI38" s="322"/>
    </row>
    <row r="39" spans="1:35" ht="24" customHeight="1">
      <c r="A39" s="361"/>
      <c r="B39" s="362"/>
      <c r="C39" s="10" t="s">
        <v>11</v>
      </c>
      <c r="D39" s="11"/>
      <c r="E39" s="11"/>
      <c r="F39" s="12"/>
      <c r="G39" s="11"/>
      <c r="H39" s="11"/>
      <c r="I39" s="11"/>
      <c r="J39" s="12"/>
      <c r="K39" s="323">
        <v>0</v>
      </c>
      <c r="L39" s="324"/>
      <c r="M39" s="324"/>
      <c r="N39" s="324"/>
      <c r="O39" s="325"/>
      <c r="P39" s="332"/>
      <c r="Q39" s="333"/>
      <c r="R39" s="333"/>
      <c r="S39" s="333"/>
      <c r="T39" s="334"/>
      <c r="U39" s="323">
        <f t="shared" si="0"/>
        <v>0</v>
      </c>
      <c r="V39" s="324"/>
      <c r="W39" s="324"/>
      <c r="X39" s="324"/>
      <c r="Y39" s="325"/>
      <c r="Z39" s="320"/>
      <c r="AA39" s="321"/>
      <c r="AB39" s="321"/>
      <c r="AC39" s="321"/>
      <c r="AD39" s="321"/>
      <c r="AE39" s="321"/>
      <c r="AF39" s="321"/>
      <c r="AG39" s="321"/>
      <c r="AH39" s="321"/>
      <c r="AI39" s="322"/>
    </row>
    <row r="40" spans="1:35" ht="24" customHeight="1" thickBot="1">
      <c r="A40" s="363"/>
      <c r="B40" s="364"/>
      <c r="C40" s="335" t="s">
        <v>49</v>
      </c>
      <c r="D40" s="336"/>
      <c r="E40" s="336"/>
      <c r="F40" s="336"/>
      <c r="G40" s="336"/>
      <c r="H40" s="336"/>
      <c r="I40" s="336"/>
      <c r="J40" s="337"/>
      <c r="K40" s="326">
        <f>SUM(K30:O39)</f>
        <v>205380</v>
      </c>
      <c r="L40" s="327"/>
      <c r="M40" s="327"/>
      <c r="N40" s="327"/>
      <c r="O40" s="328"/>
      <c r="P40" s="405">
        <f>SUM(P30:T39)</f>
        <v>200000</v>
      </c>
      <c r="Q40" s="406"/>
      <c r="R40" s="406"/>
      <c r="S40" s="406"/>
      <c r="T40" s="407"/>
      <c r="U40" s="402">
        <f>SUM(U30:Y39)</f>
        <v>5380</v>
      </c>
      <c r="V40" s="403"/>
      <c r="W40" s="403"/>
      <c r="X40" s="403"/>
      <c r="Y40" s="404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4">
    <mergeCell ref="Z39:AI39"/>
    <mergeCell ref="H12:K12"/>
    <mergeCell ref="H13:J13"/>
    <mergeCell ref="H14:J14"/>
    <mergeCell ref="L12:O12"/>
    <mergeCell ref="L13:N13"/>
    <mergeCell ref="L14:N14"/>
    <mergeCell ref="P13:R13"/>
    <mergeCell ref="AF14:AH14"/>
    <mergeCell ref="X14:Z14"/>
    <mergeCell ref="Z32:AI32"/>
    <mergeCell ref="Z33:AI33"/>
    <mergeCell ref="Z37:AI37"/>
    <mergeCell ref="Z38:AI38"/>
    <mergeCell ref="Z34:AI34"/>
    <mergeCell ref="Z35:AI35"/>
    <mergeCell ref="Z36:AI36"/>
    <mergeCell ref="Z28:AI29"/>
    <mergeCell ref="P31:T31"/>
    <mergeCell ref="P32:T32"/>
    <mergeCell ref="P33:T33"/>
    <mergeCell ref="P30:T30"/>
    <mergeCell ref="U33:Y33"/>
    <mergeCell ref="P29:T29"/>
    <mergeCell ref="U29:Y29"/>
    <mergeCell ref="Z30:AI30"/>
    <mergeCell ref="Z31:AI31"/>
    <mergeCell ref="A12:E14"/>
    <mergeCell ref="AB12:AE12"/>
    <mergeCell ref="X13:Z13"/>
    <mergeCell ref="T13:V13"/>
    <mergeCell ref="T14:V14"/>
    <mergeCell ref="T12:W12"/>
    <mergeCell ref="F13:G13"/>
    <mergeCell ref="F14:G14"/>
    <mergeCell ref="AB14:AD14"/>
    <mergeCell ref="F11:AI11"/>
    <mergeCell ref="Q7:S7"/>
    <mergeCell ref="A5:E5"/>
    <mergeCell ref="F5:I5"/>
    <mergeCell ref="A8:B9"/>
    <mergeCell ref="J5:N5"/>
    <mergeCell ref="O5:AI5"/>
    <mergeCell ref="AB7:AD7"/>
    <mergeCell ref="AE7:AI7"/>
    <mergeCell ref="F7:M7"/>
    <mergeCell ref="C10:E10"/>
    <mergeCell ref="N7:P7"/>
    <mergeCell ref="T7:AA7"/>
    <mergeCell ref="A1:V1"/>
    <mergeCell ref="W1:AI2"/>
    <mergeCell ref="A2:V2"/>
    <mergeCell ref="A15:E19"/>
    <mergeCell ref="A7:E7"/>
    <mergeCell ref="F6:AI6"/>
    <mergeCell ref="A6:E6"/>
    <mergeCell ref="F10:AI10"/>
    <mergeCell ref="C8:E8"/>
    <mergeCell ref="C9:E9"/>
    <mergeCell ref="F8:AI8"/>
    <mergeCell ref="F9:AI9"/>
    <mergeCell ref="A10:B11"/>
    <mergeCell ref="P22:AI22"/>
    <mergeCell ref="X12:AA12"/>
    <mergeCell ref="AB13:AD13"/>
    <mergeCell ref="AF12:AI12"/>
    <mergeCell ref="AF13:AH13"/>
    <mergeCell ref="P14:R14"/>
    <mergeCell ref="P12:S12"/>
    <mergeCell ref="F16:AI19"/>
    <mergeCell ref="F15:O15"/>
    <mergeCell ref="P15:AI15"/>
    <mergeCell ref="C11:E11"/>
    <mergeCell ref="A22:B27"/>
    <mergeCell ref="C22:J22"/>
    <mergeCell ref="K22:O22"/>
    <mergeCell ref="C23:J23"/>
    <mergeCell ref="C24:J24"/>
    <mergeCell ref="C25:J25"/>
    <mergeCell ref="C26:J26"/>
    <mergeCell ref="C27:J27"/>
    <mergeCell ref="K23:O23"/>
    <mergeCell ref="K24:O24"/>
    <mergeCell ref="K25:O25"/>
    <mergeCell ref="K26:O26"/>
    <mergeCell ref="K27:O27"/>
    <mergeCell ref="K40:O40"/>
    <mergeCell ref="C40:J40"/>
    <mergeCell ref="G36:J36"/>
    <mergeCell ref="K36:O36"/>
    <mergeCell ref="C38:F38"/>
    <mergeCell ref="K38:O38"/>
    <mergeCell ref="A28:B40"/>
    <mergeCell ref="G35:J35"/>
    <mergeCell ref="G38:J38"/>
    <mergeCell ref="C28:F29"/>
    <mergeCell ref="G28:J29"/>
    <mergeCell ref="K28:O29"/>
    <mergeCell ref="K33:O33"/>
    <mergeCell ref="K39:O39"/>
    <mergeCell ref="K35:O35"/>
    <mergeCell ref="K34:O34"/>
    <mergeCell ref="U40:Y40"/>
    <mergeCell ref="P39:T39"/>
    <mergeCell ref="P40:T40"/>
    <mergeCell ref="U35:Y35"/>
    <mergeCell ref="U37:Y37"/>
    <mergeCell ref="P35:T35"/>
    <mergeCell ref="U36:Y36"/>
    <mergeCell ref="U39:Y39"/>
    <mergeCell ref="U38:Y38"/>
    <mergeCell ref="P28:Y28"/>
    <mergeCell ref="U32:Y32"/>
    <mergeCell ref="P34:T34"/>
    <mergeCell ref="P37:T37"/>
    <mergeCell ref="P38:T38"/>
    <mergeCell ref="P36:T36"/>
    <mergeCell ref="K30:O30"/>
    <mergeCell ref="U30:Y30"/>
    <mergeCell ref="U31:Y31"/>
    <mergeCell ref="K37:O37"/>
    <mergeCell ref="K31:O31"/>
    <mergeCell ref="K32:O32"/>
    <mergeCell ref="U34:Y34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&amp;L(様式１－３）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terawaki</cp:lastModifiedBy>
  <cp:lastPrinted>2014-03-14T11:12:22Z</cp:lastPrinted>
  <dcterms:created xsi:type="dcterms:W3CDTF">1999-09-03T04:53:24Z</dcterms:created>
  <dcterms:modified xsi:type="dcterms:W3CDTF">2023-05-16T07:24:10Z</dcterms:modified>
  <cp:category/>
  <cp:version/>
  <cp:contentType/>
  <cp:contentStatus/>
</cp:coreProperties>
</file>